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0" firstSheet="32" activeTab="35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（部门预算）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" sheetId="16" r:id="rId18"/>
    <sheet name="15、项目支出预算明细表(A)(政府预算)" sheetId="17" r:id="rId19"/>
    <sheet name="16、项目支出预算明细表(B)" sheetId="18" r:id="rId20"/>
    <sheet name="17、项目支出预算明细表(B)(政府预算)" sheetId="19" r:id="rId21"/>
    <sheet name="18、项目支出预算明细表(C)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（部门预算）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_FilterDatabase" localSheetId="10" hidden="1">'7、基本支出预算明细表—工资福利支出（部门预算）'!$A$8:$AD$11</definedName>
    <definedName name="_xlnm._FilterDatabase" localSheetId="14" hidden="1">'11、基本支出预算明细表—对个人和家庭的补助（部门预算）'!$A$7:$S$10</definedName>
    <definedName name="_xlnm._FilterDatabase" localSheetId="15" hidden="1">'12、基本支出预算明细表—对个人和家庭的补助(政府预算)'!$A$5:$L$8</definedName>
    <definedName name="_xlnm._FilterDatabase" localSheetId="23" hidden="1">'20、公共财政拨款(经费拨款支出预算表)'!$A$6:$X$9</definedName>
    <definedName name="_xlnm._FilterDatabase" localSheetId="24" hidden="1">'21、公共财政拨款(经费拨款支出预算表)(政府预算)'!$A$7:$T$9</definedName>
    <definedName name="_xlnm._FilterDatabase" localSheetId="37" hidden="1">'34、单位人员情况表'!$A$8:$U$10</definedName>
    <definedName name="_xlnm._FilterDatabase" localSheetId="4" hidden="1">'2、收入预算总表'!$A$6:$M$9</definedName>
    <definedName name="_xlnm._FilterDatabase" localSheetId="6" hidden="1">'4、支出预算汇总表（部门预算）'!$A$6:$R$9</definedName>
    <definedName name="_xlnm._FilterDatabase" localSheetId="8" hidden="1">'5.1一般公共预算基本支出情况表'!$A$6:$K$11</definedName>
    <definedName name="_xlnm._FilterDatabase" localSheetId="7" hidden="1">'5.一般公共预算支出情况表'!$A$6:$X$11</definedName>
    <definedName name="_xlnm._FilterDatabase" localSheetId="9" hidden="1">'6、支出预算分类总表(政府预算)'!$A$6:$T$9</definedName>
    <definedName name="_xlnm._FilterDatabase" localSheetId="11" hidden="1">'8、基本支出预算明细表—工资福利支出(政府预算)'!$A$5:$M$8</definedName>
    <definedName name="_xlnm.Print_Area" localSheetId="13">'10、基本支出预算明细表—商品和服务支出(政府预算)'!$A$1:$P$7</definedName>
    <definedName name="_xlnm.Print_Area" localSheetId="14">'11、基本支出预算明细表—对个人和家庭的补助（部门预算）'!$A$1:$R$10</definedName>
    <definedName name="_xlnm.Print_Area" localSheetId="15">'12、基本支出预算明细表—对个人和家庭的补助(政府预算)'!$A$1:$I$8</definedName>
    <definedName name="_xlnm.Print_Area" localSheetId="4">'2、收入预算总表'!$A$1:$M$9</definedName>
    <definedName name="_xlnm.Print_Area" localSheetId="23">'20、公共财政拨款(经费拨款支出预算表)'!$A$1:$V$9</definedName>
    <definedName name="_xlnm.Print_Area" localSheetId="24">'21、公共财政拨款(经费拨款支出预算表)(政府预算)'!$A$1:$S$9</definedName>
    <definedName name="_xlnm.Print_Area" localSheetId="5">'3、非税收入计划表'!$A$1:$N$8</definedName>
    <definedName name="_xlnm.Print_Area" localSheetId="37">'34、单位人员情况表'!$A$1:$U$10</definedName>
    <definedName name="_xlnm.Print_Area" localSheetId="6">'4、支出预算汇总表（部门预算）'!$A$1:$N$9</definedName>
    <definedName name="_xlnm.Print_Area" localSheetId="8">'5.1一般公共预算基本支出情况表'!$A$1:$I$11</definedName>
    <definedName name="_xlnm.Print_Area" localSheetId="9">'6、支出预算分类总表(政府预算)'!$A$1:$S$9</definedName>
    <definedName name="_xlnm.Print_Area" localSheetId="10">'7、基本支出预算明细表—工资福利支出（部门预算）'!$A$1:$AC$11</definedName>
    <definedName name="_xlnm.Print_Area" localSheetId="11">'8、基本支出预算明细表—工资福利支出(政府预算)'!$A$1:$L$8</definedName>
    <definedName name="_xlnm.Print_Area" localSheetId="12">'9、基本支出预算明细表—商品和服务支出（部门预算）'!$A$1:$AF$9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8">'5.1一般公共预算基本支出情况表'!$1:$7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'9、基本支出预算明细表—商品和服务支出（部门预算）'!$1:$8</definedName>
  </definedNames>
  <calcPr calcId="144525"/>
</workbook>
</file>

<file path=xl/sharedStrings.xml><?xml version="1.0" encoding="utf-8"?>
<sst xmlns="http://schemas.openxmlformats.org/spreadsheetml/2006/main" count="1388" uniqueCount="464">
  <si>
    <t>附件1</t>
  </si>
  <si>
    <t>内部资料
注意保存</t>
  </si>
  <si>
    <t>华容县2022年部门预算报表</t>
  </si>
  <si>
    <t>部门编码：</t>
  </si>
  <si>
    <t>203006</t>
  </si>
  <si>
    <t>部门名称：</t>
  </si>
  <si>
    <t>华容县状元湖实验学校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</si>
  <si>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</si>
  <si>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</si>
  <si>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</si>
  <si>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</si>
  <si>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</si>
  <si>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</si>
  <si>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</si>
  <si>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</si>
  <si>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</si>
  <si>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</si>
  <si>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</si>
  <si>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</si>
  <si>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</si>
  <si>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</si>
  <si>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</si>
  <si>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</si>
  <si>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</si>
  <si>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</si>
  <si>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</si>
  <si>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</si>
  <si>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</si>
  <si>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</si>
  <si>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</si>
  <si>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</si>
  <si>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</si>
  <si>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</si>
  <si>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</si>
  <si>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</si>
  <si>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</si>
  <si>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</si>
  <si>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</si>
  <si>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</si>
  <si>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</si>
  <si>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</si>
  <si>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</si>
  <si>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</si>
  <si>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</si>
  <si>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</si>
  <si>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</si>
  <si>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</si>
  <si>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</si>
  <si>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</si>
  <si>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</si>
  <si>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</si>
  <si>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</si>
  <si>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</si>
  <si>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</si>
  <si>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</si>
  <si>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</si>
  <si>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</si>
  <si>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</si>
  <si>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</si>
  <si>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</si>
  <si>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</si>
  <si>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</si>
  <si>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</si>
  <si>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</si>
  <si>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</si>
  <si>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</si>
  <si>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</si>
  <si>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</si>
  <si>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</si>
  <si>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</si>
  <si>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</si>
  <si>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</si>
  <si>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</si>
  <si>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</si>
  <si>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</si>
  <si>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</si>
  <si>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</si>
  <si>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</si>
  <si>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</si>
  <si>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</si>
  <si>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</si>
  <si>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</si>
  <si>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</si>
  <si>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</si>
  <si>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</si>
  <si>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</si>
  <si>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</si>
  <si>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</si>
  <si>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</si>
  <si>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</si>
  <si>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</si>
  <si>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</si>
  <si>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</si>
  <si>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</si>
  <si>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</si>
  <si>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</si>
  <si>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</si>
  <si>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</si>
  <si>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</si>
  <si>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</si>
  <si>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</si>
  <si>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</si>
  <si>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</si>
  <si>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</si>
  <si>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</si>
  <si>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</si>
  <si>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</si>
  <si>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</si>
  <si>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</si>
  <si>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</si>
  <si>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</si>
  <si>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</si>
  <si>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部门单位：华容县状元湖实验学校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</si>
  <si>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</si>
  <si>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</si>
  <si>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</si>
  <si>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</si>
  <si>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</si>
  <si>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</si>
  <si>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</si>
  <si>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</si>
  <si>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</si>
  <si>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</si>
  <si>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</si>
  <si>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</si>
  <si>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</si>
  <si>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</si>
  <si>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</si>
  <si>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</si>
  <si>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</si>
  <si>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</si>
  <si>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</si>
  <si>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</si>
  <si>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</si>
  <si>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</si>
  <si>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</si>
  <si>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</si>
  <si>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</si>
  <si>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</si>
  <si>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</si>
  <si>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</si>
  <si>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</si>
  <si>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</si>
  <si>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</si>
  <si>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</si>
  <si>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</si>
  <si>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</si>
  <si>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</si>
  <si>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</si>
  <si>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</si>
  <si>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</si>
  <si>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</si>
  <si>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</si>
  <si>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</si>
  <si>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</si>
  <si>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</si>
  <si>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</si>
  <si>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</si>
  <si>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</si>
  <si>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</si>
  <si>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</si>
  <si>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</si>
  <si>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</si>
  <si>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</si>
  <si>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</si>
  <si>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</si>
  <si>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</si>
  <si>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</si>
  <si>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</si>
  <si>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</si>
  <si>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</si>
  <si>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</si>
  <si>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</si>
  <si>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</si>
  <si>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</si>
  <si>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</si>
  <si>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</si>
  <si>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</si>
  <si>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</si>
  <si>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</si>
  <si>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</si>
  <si>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</si>
  <si>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</si>
  <si>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</si>
  <si>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</si>
  <si>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</si>
  <si>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</si>
  <si>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</si>
  <si>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</si>
  <si>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</si>
  <si>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</si>
  <si>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</si>
  <si>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</si>
  <si>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</si>
  <si>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</si>
  <si>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</si>
  <si>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</si>
  <si>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</si>
  <si>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财政拨款收支总体情况表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</si>
  <si>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</si>
  <si>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</si>
  <si>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</si>
  <si>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</si>
  <si>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</si>
  <si>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</si>
  <si>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</si>
  <si>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</si>
  <si>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</si>
  <si>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</si>
  <si>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</si>
  <si>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</si>
  <si>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</si>
  <si>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</si>
  <si>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</si>
  <si>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</si>
  <si>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203006</t>
  </si>
  <si>
    <t>状元湖实验学校</t>
  </si>
  <si>
    <t>非税收入征收计划表</t>
  </si>
  <si>
    <t>部门单位:华容县状元湖实验学校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</si>
  <si>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</si>
  <si>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</si>
  <si>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</si>
  <si>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</si>
  <si>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</si>
  <si>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</si>
  <si>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</si>
  <si>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</si>
  <si>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</si>
  <si>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</si>
  <si>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</si>
  <si>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</si>
  <si>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</si>
  <si>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</si>
  <si>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注：本部门2022年无非税收入征收计划，故本表无数据。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</si>
  <si>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</si>
  <si>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</si>
  <si>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</si>
  <si>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</si>
  <si>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>[2050402]成人中等教育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</si>
  <si>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</si>
  <si>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</si>
  <si>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</si>
  <si>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</si>
  <si>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</si>
  <si>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</si>
  <si>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</si>
  <si>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</si>
  <si>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</si>
  <si>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</si>
  <si>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</si>
  <si>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</si>
  <si>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</si>
  <si>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</si>
  <si>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</si>
  <si>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</si>
  <si>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</si>
  <si>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</si>
  <si>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</si>
  <si>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10"/>
        <rFont val="宋体"/>
        <charset val="134"/>
      </rPr>
      <t>205</t>
    </r>
    <r>
      <rPr>
        <sz val="10"/>
        <rFont val="宋体"/>
        <charset val="134"/>
      </rPr>
      <t>教育支出</t>
    </r>
  </si>
  <si>
    <r>
      <rPr>
        <sz val="10"/>
        <rFont val="宋体"/>
        <charset val="134"/>
      </rPr>
      <t>20502普通</t>
    </r>
    <r>
      <rPr>
        <sz val="10"/>
        <rFont val="宋体"/>
        <charset val="134"/>
      </rPr>
      <t>教育</t>
    </r>
  </si>
  <si>
    <t>注：2022年度无项目支出预算，故项目支出部分为空。</t>
  </si>
  <si>
    <t>一般公共预算基本支出情况表</t>
  </si>
  <si>
    <t>20504成人教育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</si>
  <si>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</si>
  <si>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</si>
  <si>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</si>
  <si>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</si>
  <si>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</si>
  <si>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</si>
  <si>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</si>
  <si>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</si>
  <si>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</si>
  <si>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</si>
  <si>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</si>
  <si>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</si>
  <si>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</si>
  <si>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</si>
  <si>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</si>
  <si>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</si>
  <si>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</si>
  <si>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</si>
  <si>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</si>
  <si>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</si>
  <si>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</si>
  <si>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</si>
  <si>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</si>
  <si>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</si>
  <si>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</si>
  <si>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</si>
  <si>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</si>
  <si>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</si>
  <si>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</si>
  <si>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</si>
  <si>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</si>
  <si>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</si>
  <si>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</si>
  <si>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</si>
  <si>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</si>
  <si>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</si>
  <si>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</si>
  <si>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</si>
  <si>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</si>
  <si>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</si>
  <si>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</si>
  <si>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</si>
  <si>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</si>
  <si>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</si>
  <si>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</si>
  <si>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</si>
  <si>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</si>
  <si>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</si>
  <si>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</si>
  <si>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</si>
  <si>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</si>
  <si>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</si>
  <si>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</si>
  <si>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</si>
  <si>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</si>
  <si>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</si>
  <si>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</si>
  <si>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</si>
  <si>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</si>
  <si>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</si>
  <si>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</si>
  <si>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</si>
  <si>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</si>
  <si>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</si>
  <si>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</si>
  <si>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</si>
  <si>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</si>
  <si>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</si>
  <si>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</si>
  <si>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</si>
  <si>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</si>
  <si>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注：2022年度无基本支出明细表--商品和服务支出预算，故此表为空。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</si>
  <si>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</si>
  <si>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</si>
  <si>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</si>
  <si>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</si>
  <si>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</si>
  <si>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</si>
  <si>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</si>
  <si>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</si>
  <si>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</si>
  <si>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</si>
  <si>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</si>
  <si>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</si>
  <si>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</si>
  <si>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</si>
  <si>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</si>
  <si>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</si>
  <si>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</si>
  <si>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</si>
  <si>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</si>
  <si>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</si>
  <si>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</si>
  <si>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</si>
  <si>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</si>
  <si>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</si>
  <si>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公共财政补助</t>
  </si>
  <si>
    <t>政府性基金补助</t>
  </si>
  <si>
    <t>注：本单位无项目预算，故此表为空。</t>
  </si>
  <si>
    <t>项目支出明细表（A）（部门预算）</t>
  </si>
  <si>
    <t>其他交通费</t>
  </si>
  <si>
    <t>项目支出明细表(A)（按政府预算经济分类）</t>
  </si>
  <si>
    <t>因公出国（境）?用</t>
  </si>
  <si>
    <t>项目支出预算明细表(B)（部门预算）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</si>
  <si>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</si>
  <si>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</si>
  <si>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</si>
  <si>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</si>
  <si>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</si>
  <si>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</si>
  <si>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</si>
  <si>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</si>
  <si>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</si>
  <si>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</si>
  <si>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</si>
  <si>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</si>
  <si>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</si>
  <si>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</si>
  <si>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</si>
  <si>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</si>
  <si>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</si>
  <si>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</si>
  <si>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</si>
  <si>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项目支出预算明细表(C)（部门预算）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</si>
  <si>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</si>
  <si>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</si>
  <si>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</si>
  <si>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</si>
  <si>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</si>
  <si>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</si>
  <si>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</si>
  <si>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</si>
  <si>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</si>
  <si>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</si>
  <si>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</si>
  <si>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</si>
  <si>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</si>
  <si>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</si>
  <si>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</si>
  <si>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</si>
  <si>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</si>
  <si>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</si>
  <si>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</si>
  <si>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</si>
  <si>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</si>
  <si>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</si>
  <si>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</si>
  <si>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</si>
  <si>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</si>
  <si>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</si>
  <si>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</si>
  <si>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</si>
  <si>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</si>
  <si>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</si>
  <si>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</si>
  <si>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</si>
  <si>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</si>
  <si>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公共预算拨款--经费拨款支出预算表(按政府预算经济分类)</t>
  </si>
  <si>
    <t>注：本单位无公共财政拨款—纳入公共预算管理的非税收入支出，故此表为空。</t>
  </si>
  <si>
    <t>公共预算拨款--纳入公共预算管理的非税收入支出预算表(按政府预算经济分类)</t>
  </si>
  <si>
    <t>注：本单位无政府性基金拨款支出，故此表为空。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</si>
  <si>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</si>
  <si>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</si>
  <si>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</si>
  <si>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注：本单位无纳入专户管理的非税收入支出，故此表为空。</t>
  </si>
  <si>
    <t>纳入专户管理的非税收入拨款支出预算表(按政府预算经济分类)</t>
  </si>
  <si>
    <t>注：本单位无上级补助收入-公共财政补助支出预算，故此表为空。</t>
  </si>
  <si>
    <t>上级补助收入-公共财政补助支出预算表(按政府预算经济分类)</t>
  </si>
  <si>
    <r>
      <rPr>
        <sz val="14"/>
        <rFont val="宋体"/>
        <charset val="134"/>
      </rPr>
      <t>注：本单位无上级补助收入</t>
    </r>
    <r>
      <rPr>
        <sz val="14"/>
        <rFont val="Arial"/>
        <charset val="134"/>
      </rPr>
      <t>-</t>
    </r>
    <r>
      <rPr>
        <sz val="14"/>
        <rFont val="宋体"/>
        <charset val="134"/>
      </rPr>
      <t>政府性基金补助支出预算，故此表为空。</t>
    </r>
  </si>
  <si>
    <t>上级补助收入-政府性基金补助支出预算表(按政府预算经济分类)</t>
  </si>
  <si>
    <t>注：本单位无上年结转支出预算，故此表为空。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</si>
  <si>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</si>
  <si>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</si>
  <si>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</si>
  <si>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</si>
  <si>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</si>
  <si>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</si>
  <si>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</si>
  <si>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</si>
  <si>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</si>
  <si>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</si>
  <si>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</si>
  <si>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</si>
  <si>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</si>
  <si>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</si>
  <si>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</si>
  <si>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</si>
  <si>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</si>
  <si>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</si>
  <si>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</si>
  <si>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</si>
  <si>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</si>
  <si>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</si>
  <si>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</si>
  <si>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</si>
  <si>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</si>
  <si>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</si>
  <si>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</si>
  <si>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</si>
  <si>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>华容县教育体育局</t>
  </si>
  <si>
    <t xml:space="preserve">  教科文股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</si>
</sst>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* #,##0;* \-#,##0;* &quot;-&quot;;@"/>
    <numFmt numFmtId="178" formatCode="* #,##0;* \-#,##0;* &quot;&quot;??;@"/>
    <numFmt numFmtId="179" formatCode="0_);[Red]\(0\)"/>
    <numFmt numFmtId="180" formatCode="#,##0.0000"/>
    <numFmt numFmtId="181" formatCode="0.00_);[Red]\(0.00\)"/>
    <numFmt numFmtId="182" formatCode="00"/>
    <numFmt numFmtId="183" formatCode="0000"/>
    <numFmt numFmtId="184" formatCode="0.00_ "/>
    <numFmt numFmtId="185" formatCode="#,##0.00_ "/>
  </numFmts>
  <fonts count="39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134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9" borderId="14" applyNumberFormat="0" applyFont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7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0" fillId="0" borderId="0"/>
    <xf numFmtId="0" fontId="0" fillId="0" borderId="0"/>
    <xf numFmtId="0" fontId="33" fillId="14" borderId="1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33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7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82" applyNumberFormat="1" applyFont="1" applyFill="1" applyBorder="1" applyAlignment="1" applyProtection="1">
      <alignment vertical="center" wrapText="1"/>
    </xf>
    <xf numFmtId="179" fontId="0" fillId="0" borderId="2" xfId="82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78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left" vertical="top" indent="2"/>
    </xf>
    <xf numFmtId="0" fontId="6" fillId="0" borderId="0" xfId="0" applyNumberFormat="1" applyFont="1" applyFill="1" applyProtection="1"/>
    <xf numFmtId="0" fontId="0" fillId="0" borderId="0" xfId="0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76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0" applyNumberFormat="1" applyFont="1" applyFill="1" applyAlignment="1" applyProtection="1">
      <alignment vertical="center" wrapText="1"/>
    </xf>
    <xf numFmtId="176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indent="2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 applyProtection="1">
      <alignment vertical="center"/>
    </xf>
    <xf numFmtId="180" fontId="2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180" fontId="2" fillId="0" borderId="2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1" fontId="2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80" applyNumberFormat="1" applyFont="1" applyFill="1" applyBorder="1" applyAlignment="1" applyProtection="1">
      <alignment horizontal="left" vertical="center" wrapText="1"/>
    </xf>
    <xf numFmtId="181" fontId="2" fillId="0" borderId="2" xfId="8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right"/>
    </xf>
    <xf numFmtId="0" fontId="6" fillId="2" borderId="0" xfId="0" applyNumberFormat="1" applyFont="1" applyFill="1" applyProtection="1"/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49" fontId="2" fillId="0" borderId="2" xfId="78" applyNumberFormat="1" applyFont="1" applyFill="1" applyBorder="1" applyAlignment="1" applyProtection="1">
      <alignment horizontal="left" vertical="center" wrapText="1"/>
    </xf>
    <xf numFmtId="181" fontId="2" fillId="0" borderId="2" xfId="78" applyNumberFormat="1" applyFont="1" applyFill="1" applyBorder="1" applyAlignment="1" applyProtection="1">
      <alignment horizontal="right" vertical="center" wrapText="1"/>
    </xf>
    <xf numFmtId="181" fontId="2" fillId="0" borderId="4" xfId="78" applyNumberFormat="1" applyFont="1" applyFill="1" applyBorder="1" applyAlignment="1" applyProtection="1">
      <alignment horizontal="right" vertical="center" wrapText="1"/>
    </xf>
    <xf numFmtId="181" fontId="2" fillId="0" borderId="6" xfId="0" applyNumberFormat="1" applyFont="1" applyFill="1" applyBorder="1" applyAlignment="1" applyProtection="1">
      <alignment horizontal="right" vertical="center" wrapText="1"/>
    </xf>
    <xf numFmtId="181" fontId="2" fillId="0" borderId="4" xfId="0" applyNumberFormat="1" applyFont="1" applyFill="1" applyBorder="1" applyAlignment="1" applyProtection="1">
      <alignment horizontal="right" vertical="center" wrapText="1"/>
    </xf>
    <xf numFmtId="181" fontId="0" fillId="0" borderId="2" xfId="78" applyNumberFormat="1" applyFont="1" applyFill="1" applyBorder="1" applyAlignment="1" applyProtection="1">
      <alignment horizontal="right" vertical="center" wrapText="1"/>
    </xf>
    <xf numFmtId="181" fontId="2" fillId="0" borderId="6" xfId="78" applyNumberFormat="1" applyFont="1" applyFill="1" applyBorder="1" applyAlignment="1" applyProtection="1">
      <alignment horizontal="right" vertical="center" wrapText="1"/>
    </xf>
    <xf numFmtId="181" fontId="0" fillId="0" borderId="6" xfId="0" applyNumberFormat="1" applyFont="1" applyFill="1" applyBorder="1" applyAlignment="1" applyProtection="1">
      <alignment horizontal="right"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181" fontId="0" fillId="0" borderId="6" xfId="78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Alignment="1" applyProtection="1">
      <alignment horizontal="center" vertical="center" wrapText="1"/>
    </xf>
    <xf numFmtId="183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76" fontId="1" fillId="0" borderId="0" xfId="0" applyNumberFormat="1" applyFont="1" applyFill="1" applyAlignment="1" applyProtection="1">
      <alignment horizontal="centerContinuous" vertical="center"/>
    </xf>
    <xf numFmtId="176" fontId="4" fillId="0" borderId="0" xfId="0" applyNumberFormat="1" applyFont="1" applyFill="1" applyAlignment="1" applyProtection="1">
      <alignment horizontal="centerContinuous" vertical="center"/>
    </xf>
    <xf numFmtId="183" fontId="2" fillId="0" borderId="1" xfId="0" applyNumberFormat="1" applyFont="1" applyFill="1" applyBorder="1" applyAlignment="1" applyProtection="1">
      <alignment horizontal="left" vertical="center"/>
    </xf>
    <xf numFmtId="183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176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1" fillId="0" borderId="0" xfId="0" applyNumberFormat="1" applyFont="1" applyFill="1" applyAlignment="1" applyProtection="1">
      <alignment horizontal="center" vertical="center"/>
    </xf>
    <xf numFmtId="183" fontId="2" fillId="2" borderId="1" xfId="0" applyNumberFormat="1" applyFont="1" applyFill="1" applyBorder="1" applyAlignment="1" applyProtection="1">
      <alignment horizontal="left" vertical="center"/>
    </xf>
    <xf numFmtId="183" fontId="2" fillId="2" borderId="0" xfId="0" applyNumberFormat="1" applyFont="1" applyFill="1" applyAlignment="1" applyProtection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176" fontId="2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4" fontId="0" fillId="0" borderId="2" xfId="0" applyNumberFormat="1" applyFont="1" applyFill="1" applyBorder="1" applyAlignment="1" applyProtection="1">
      <alignment horizontal="right" vertical="center" wrapText="1"/>
    </xf>
    <xf numFmtId="185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3" fontId="2" fillId="0" borderId="1" xfId="0" applyNumberFormat="1" applyFont="1" applyFill="1" applyBorder="1" applyAlignment="1" applyProtection="1">
      <alignment horizontal="left" vertical="center" wrapText="1"/>
    </xf>
    <xf numFmtId="183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83" applyNumberFormat="1" applyFont="1" applyFill="1" applyBorder="1" applyAlignment="1" applyProtection="1">
      <alignment horizontal="center" vertical="center" wrapText="1"/>
    </xf>
    <xf numFmtId="49" fontId="2" fillId="0" borderId="2" xfId="83" applyNumberFormat="1" applyFont="1" applyFill="1" applyBorder="1" applyAlignment="1" applyProtection="1">
      <alignment horizontal="left" vertical="center" wrapText="1"/>
    </xf>
    <xf numFmtId="4" fontId="2" fillId="0" borderId="2" xfId="83" applyNumberFormat="1" applyFont="1" applyFill="1" applyBorder="1" applyAlignment="1" applyProtection="1">
      <alignment horizontal="right" vertical="center" wrapText="1"/>
    </xf>
    <xf numFmtId="0" fontId="10" fillId="2" borderId="0" xfId="0" applyNumberFormat="1" applyFont="1" applyFill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81" fontId="0" fillId="0" borderId="4" xfId="0" applyNumberFormat="1" applyFont="1" applyFill="1" applyBorder="1" applyAlignment="1" applyProtection="1">
      <alignment horizontal="right" vertical="center" wrapText="1"/>
    </xf>
    <xf numFmtId="49" fontId="0" fillId="0" borderId="4" xfId="81" applyNumberFormat="1" applyFont="1" applyFill="1" applyBorder="1" applyAlignment="1" applyProtection="1">
      <alignment vertical="center"/>
    </xf>
    <xf numFmtId="49" fontId="0" fillId="0" borderId="4" xfId="81" applyNumberFormat="1" applyFont="1" applyFill="1" applyBorder="1" applyAlignment="1" applyProtection="1">
      <alignment vertical="center" wrapText="1"/>
    </xf>
    <xf numFmtId="181" fontId="0" fillId="0" borderId="4" xfId="81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1" fontId="0" fillId="0" borderId="2" xfId="81" applyNumberFormat="1" applyFont="1" applyFill="1" applyBorder="1" applyAlignment="1" applyProtection="1">
      <alignment horizontal="right" vertical="center" wrapText="1"/>
    </xf>
    <xf numFmtId="176" fontId="10" fillId="0" borderId="0" xfId="0" applyNumberFormat="1" applyFont="1" applyFill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2" fillId="0" borderId="2" xfId="79" applyNumberFormat="1" applyFont="1" applyFill="1" applyBorder="1" applyAlignment="1" applyProtection="1">
      <alignment horizontal="left" vertical="center" wrapText="1"/>
    </xf>
    <xf numFmtId="181" fontId="2" fillId="0" borderId="2" xfId="79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180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49" fontId="0" fillId="0" borderId="4" xfId="77" applyNumberFormat="1" applyFont="1" applyFill="1" applyBorder="1" applyAlignment="1" applyProtection="1">
      <alignment vertical="center" wrapText="1"/>
    </xf>
    <xf numFmtId="181" fontId="0" fillId="0" borderId="4" xfId="77" applyNumberFormat="1" applyFont="1" applyFill="1" applyBorder="1" applyAlignment="1" applyProtection="1">
      <alignment horizontal="right" vertical="center" wrapText="1"/>
    </xf>
    <xf numFmtId="181" fontId="0" fillId="0" borderId="2" xfId="77" applyNumberFormat="1" applyFont="1" applyFill="1" applyBorder="1" applyAlignment="1" applyProtection="1">
      <alignment horizontal="right" vertical="center" wrapText="1"/>
    </xf>
    <xf numFmtId="181" fontId="0" fillId="0" borderId="7" xfId="77" applyNumberFormat="1" applyFont="1" applyFill="1" applyBorder="1" applyAlignment="1" applyProtection="1">
      <alignment horizontal="righ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4" fontId="0" fillId="0" borderId="4" xfId="77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49" fontId="2" fillId="0" borderId="2" xfId="75" applyNumberFormat="1" applyFont="1" applyFill="1" applyBorder="1" applyAlignment="1" applyProtection="1">
      <alignment horizontal="left" vertical="center" wrapText="1"/>
    </xf>
    <xf numFmtId="4" fontId="2" fillId="0" borderId="2" xfId="75" applyNumberFormat="1" applyFont="1" applyFill="1" applyBorder="1" applyAlignment="1" applyProtection="1">
      <alignment horizontal="right" vertical="center" wrapText="1"/>
    </xf>
    <xf numFmtId="180" fontId="2" fillId="0" borderId="2" xfId="75" applyNumberFormat="1" applyFont="1" applyFill="1" applyBorder="1" applyAlignment="1" applyProtection="1">
      <alignment horizontal="right" vertical="center" wrapText="1"/>
    </xf>
    <xf numFmtId="49" fontId="2" fillId="0" borderId="2" xfId="73" applyNumberFormat="1" applyFont="1" applyFill="1" applyBorder="1" applyAlignment="1" applyProtection="1">
      <alignment horizontal="left" vertical="center" wrapText="1"/>
    </xf>
    <xf numFmtId="181" fontId="2" fillId="0" borderId="2" xfId="73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center" vertical="center"/>
    </xf>
    <xf numFmtId="181" fontId="0" fillId="0" borderId="2" xfId="73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1" fontId="2" fillId="0" borderId="2" xfId="0" applyNumberFormat="1" applyFont="1" applyFill="1" applyBorder="1" applyAlignment="1" applyProtection="1">
      <alignment horizontal="right" vertical="center"/>
    </xf>
    <xf numFmtId="181" fontId="2" fillId="0" borderId="6" xfId="0" applyNumberFormat="1" applyFont="1" applyFill="1" applyBorder="1" applyAlignment="1" applyProtection="1">
      <alignment horizontal="right" vertical="center"/>
    </xf>
    <xf numFmtId="49" fontId="2" fillId="0" borderId="2" xfId="71" applyNumberFormat="1" applyFont="1" applyFill="1" applyBorder="1" applyAlignment="1" applyProtection="1">
      <alignment horizontal="left" vertical="center" wrapText="1"/>
    </xf>
    <xf numFmtId="181" fontId="2" fillId="0" borderId="4" xfId="71" applyNumberFormat="1" applyFont="1" applyFill="1" applyBorder="1" applyAlignment="1" applyProtection="1">
      <alignment horizontal="right" vertical="center"/>
    </xf>
    <xf numFmtId="181" fontId="2" fillId="0" borderId="2" xfId="71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11" fillId="2" borderId="3" xfId="0" applyNumberFormat="1" applyFont="1" applyFill="1" applyBorder="1" applyAlignment="1" applyProtection="1">
      <alignment horizontal="centerContinuous" vertical="center" wrapText="1"/>
    </xf>
    <xf numFmtId="0" fontId="11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1" fontId="2" fillId="0" borderId="10" xfId="0" applyNumberFormat="1" applyFont="1" applyFill="1" applyBorder="1" applyAlignment="1" applyProtection="1">
      <alignment horizontal="right" vertical="center" wrapText="1"/>
    </xf>
    <xf numFmtId="181" fontId="0" fillId="0" borderId="11" xfId="0" applyNumberFormat="1" applyFont="1" applyFill="1" applyBorder="1" applyAlignment="1" applyProtection="1">
      <alignment horizontal="right" vertical="center" wrapText="1"/>
    </xf>
    <xf numFmtId="49" fontId="2" fillId="0" borderId="2" xfId="28" applyNumberFormat="1" applyFont="1" applyFill="1" applyBorder="1" applyAlignment="1" applyProtection="1">
      <alignment horizontal="left" vertical="center" wrapText="1"/>
    </xf>
    <xf numFmtId="181" fontId="2" fillId="0" borderId="10" xfId="28" applyNumberFormat="1" applyFont="1" applyFill="1" applyBorder="1" applyAlignment="1" applyProtection="1">
      <alignment horizontal="right" vertical="center" wrapText="1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181" fontId="0" fillId="0" borderId="12" xfId="0" applyNumberFormat="1" applyFont="1" applyFill="1" applyBorder="1" applyAlignment="1" applyProtection="1">
      <alignment horizontal="right" vertical="center" wrapText="1"/>
    </xf>
    <xf numFmtId="181" fontId="2" fillId="0" borderId="1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1" fontId="0" fillId="0" borderId="3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1" fontId="0" fillId="0" borderId="9" xfId="0" applyNumberFormat="1" applyFont="1" applyFill="1" applyBorder="1" applyAlignment="1" applyProtection="1">
      <alignment horizontal="right" vertical="center" wrapText="1"/>
    </xf>
    <xf numFmtId="4" fontId="2" fillId="0" borderId="2" xfId="72" applyNumberFormat="1" applyFont="1" applyFill="1" applyBorder="1" applyAlignment="1" applyProtection="1">
      <alignment horizontal="right" vertical="center" wrapText="1"/>
    </xf>
    <xf numFmtId="181" fontId="0" fillId="0" borderId="2" xfId="0" applyNumberFormat="1" applyFill="1" applyBorder="1"/>
    <xf numFmtId="181" fontId="0" fillId="0" borderId="2" xfId="5" applyNumberFormat="1" applyFont="1" applyFill="1" applyBorder="1" applyAlignment="1" applyProtection="1">
      <alignment horizontal="right" vertical="center" wrapText="1"/>
    </xf>
    <xf numFmtId="4" fontId="2" fillId="0" borderId="2" xfId="74" applyNumberFormat="1" applyFont="1" applyFill="1" applyBorder="1" applyAlignment="1" applyProtection="1">
      <alignment horizontal="right" vertical="center" wrapText="1"/>
    </xf>
    <xf numFmtId="184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1" fontId="0" fillId="0" borderId="5" xfId="5" applyNumberFormat="1" applyFont="1" applyFill="1" applyBorder="1" applyAlignment="1" applyProtection="1">
      <alignment horizontal="right" vertical="center" wrapText="1"/>
    </xf>
    <xf numFmtId="4" fontId="2" fillId="0" borderId="2" xfId="69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1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1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1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1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4" fontId="0" fillId="0" borderId="4" xfId="0" applyNumberFormat="1" applyFont="1" applyFill="1" applyBorder="1" applyAlignment="1">
      <alignment vertical="center" wrapText="1"/>
    </xf>
    <xf numFmtId="181" fontId="0" fillId="0" borderId="5" xfId="0" applyNumberFormat="1" applyFill="1" applyBorder="1" applyAlignment="1">
      <alignment horizontal="right" vertical="center"/>
    </xf>
    <xf numFmtId="184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1" fontId="0" fillId="0" borderId="2" xfId="0" applyNumberForma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49" fontId="7" fillId="0" borderId="0" xfId="0" applyNumberFormat="1" applyFont="1" applyFill="1"/>
    <xf numFmtId="0" fontId="16" fillId="0" borderId="0" xfId="0" applyFont="1"/>
    <xf numFmtId="0" fontId="7" fillId="0" borderId="0" xfId="0" applyFont="1" applyFill="1"/>
    <xf numFmtId="0" fontId="7" fillId="3" borderId="0" xfId="0" applyFont="1" applyFill="1"/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23" xfId="63"/>
    <cellStyle name="常规 18" xfId="64"/>
    <cellStyle name="常规 19" xfId="65"/>
    <cellStyle name="常规 24" xfId="66"/>
    <cellStyle name="常规 2" xfId="67"/>
    <cellStyle name="常规 25" xfId="68"/>
    <cellStyle name="常规 30" xfId="69"/>
    <cellStyle name="常规 27" xfId="70"/>
    <cellStyle name="常规 32" xfId="71"/>
    <cellStyle name="常规 28" xfId="72"/>
    <cellStyle name="常规 33" xfId="73"/>
    <cellStyle name="常规 29" xfId="74"/>
    <cellStyle name="常规 34" xfId="75"/>
    <cellStyle name="常规 3" xfId="76"/>
    <cellStyle name="常规 35" xfId="77"/>
    <cellStyle name="常规 40" xfId="78"/>
    <cellStyle name="常规 36" xfId="79"/>
    <cellStyle name="常规 41" xfId="80"/>
    <cellStyle name="常规 37" xfId="81"/>
    <cellStyle name="常规 42" xfId="82"/>
    <cellStyle name="常规 38" xfId="83"/>
    <cellStyle name="常规 4" xfId="84"/>
    <cellStyle name="常规 5" xfId="85"/>
    <cellStyle name="常规 7" xfId="86"/>
    <cellStyle name="常规 8" xfId="87"/>
    <cellStyle name="常规 9" xfId="88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C9" sqref="C9:F9"/>
    </sheetView>
  </sheetViews>
  <sheetFormatPr defaultColWidth="9.16666666666667" defaultRowHeight="11.25"/>
  <cols>
    <col min="1" max="1" width="14.8333333333333" customWidth="1"/>
    <col min="2" max="2" width="20.1666666666667" customWidth="1"/>
    <col min="3" max="3" width="14.1666666666667" customWidth="1"/>
    <col min="4" max="4" width="19" customWidth="1"/>
    <col min="5" max="5" width="22.1666666666667" customWidth="1"/>
    <col min="6" max="6" width="27.3333333333333" customWidth="1"/>
    <col min="7" max="7" width="24.8333333333333" customWidth="1"/>
    <col min="8" max="11" width="6.83333333333333" customWidth="1"/>
  </cols>
  <sheetData>
    <row r="1" ht="82.5" customHeight="1" spans="1:11">
      <c r="A1" s="321" t="s">
        <v>0</v>
      </c>
      <c r="B1" s="322"/>
      <c r="C1" s="322"/>
      <c r="D1" s="322"/>
      <c r="E1" s="322"/>
      <c r="F1" s="322"/>
      <c r="G1" s="323" t="s">
        <v>1</v>
      </c>
      <c r="H1" s="58"/>
      <c r="I1" s="58"/>
      <c r="J1" s="58"/>
      <c r="K1" s="58"/>
    </row>
    <row r="2" ht="39.95" customHeight="1" spans="1:11">
      <c r="A2" s="324" t="s">
        <v>2</v>
      </c>
      <c r="B2" s="324"/>
      <c r="C2" s="324"/>
      <c r="D2" s="324"/>
      <c r="E2" s="324"/>
      <c r="F2" s="324"/>
      <c r="G2" s="324"/>
      <c r="H2" s="325"/>
      <c r="I2" s="325"/>
      <c r="J2" s="325"/>
      <c r="K2" s="325"/>
    </row>
    <row r="3" ht="81" customHeight="1" spans="1:11">
      <c r="A3" s="324"/>
      <c r="B3" s="324"/>
      <c r="C3" s="324"/>
      <c r="D3" s="324"/>
      <c r="E3" s="324"/>
      <c r="F3" s="324"/>
      <c r="G3" s="324"/>
      <c r="H3" s="325"/>
      <c r="I3" s="325"/>
      <c r="J3" s="325"/>
      <c r="K3" s="325"/>
    </row>
    <row r="4" ht="28.5" customHeight="1" spans="1:11">
      <c r="A4" s="326"/>
      <c r="B4" s="326"/>
      <c r="C4" s="326"/>
      <c r="D4" s="326"/>
      <c r="E4" s="326"/>
      <c r="F4" s="326"/>
      <c r="G4" s="326"/>
      <c r="H4" s="156"/>
      <c r="I4" s="156"/>
      <c r="J4" s="156"/>
      <c r="K4" s="156"/>
    </row>
    <row r="5" ht="35.1" customHeight="1" spans="1:11">
      <c r="A5" s="322"/>
      <c r="B5" s="322"/>
      <c r="C5" s="58"/>
      <c r="D5" s="58"/>
      <c r="E5" s="58"/>
      <c r="F5" s="58"/>
      <c r="G5" s="58"/>
      <c r="H5" s="58"/>
      <c r="I5" s="58"/>
      <c r="J5" s="66"/>
      <c r="K5" s="58"/>
    </row>
    <row r="6" ht="35.1" customHeight="1" spans="1:11">
      <c r="A6" s="322"/>
      <c r="G6" s="66"/>
      <c r="H6" s="58"/>
      <c r="I6" s="58"/>
      <c r="J6" s="58"/>
      <c r="K6" s="58"/>
    </row>
    <row r="7" s="1" customFormat="1" ht="35.1" customHeight="1" spans="1:11">
      <c r="A7" s="327"/>
      <c r="B7" s="328" t="s">
        <v>3</v>
      </c>
      <c r="C7" s="329" t="s">
        <v>4</v>
      </c>
      <c r="D7" s="329"/>
      <c r="E7" s="329"/>
      <c r="F7" s="329"/>
      <c r="G7" s="66"/>
      <c r="H7" s="66"/>
      <c r="I7" s="66"/>
      <c r="J7" s="66"/>
      <c r="K7" s="66"/>
    </row>
    <row r="8" ht="35.1" customHeight="1" spans="1:11">
      <c r="A8" s="58"/>
      <c r="B8" s="330"/>
      <c r="G8" s="58"/>
      <c r="H8" s="58"/>
      <c r="I8" s="58"/>
      <c r="J8" s="66"/>
      <c r="K8" s="66"/>
    </row>
    <row r="9" ht="35.1" customHeight="1" spans="1:11">
      <c r="A9" s="58"/>
      <c r="B9" s="330" t="s">
        <v>5</v>
      </c>
      <c r="C9" s="331" t="s">
        <v>6</v>
      </c>
      <c r="D9" s="332"/>
      <c r="E9" s="332"/>
      <c r="F9" s="332"/>
      <c r="G9" s="66"/>
      <c r="H9" s="66"/>
      <c r="I9" s="66"/>
      <c r="J9" s="66"/>
      <c r="K9" s="58"/>
    </row>
    <row r="10" ht="35.1" customHeight="1" spans="1:11">
      <c r="A10" s="138"/>
      <c r="G10" s="138"/>
      <c r="H10" s="138"/>
      <c r="I10" s="138"/>
      <c r="J10" s="138"/>
      <c r="K10" s="138"/>
    </row>
    <row r="11" ht="35.1" customHeight="1" spans="1:11">
      <c r="A11" s="58"/>
      <c r="G11" s="58"/>
      <c r="H11" s="58"/>
      <c r="I11" s="58"/>
      <c r="J11" s="58"/>
      <c r="K11" s="58"/>
    </row>
    <row r="12" ht="35.1" customHeight="1" spans="1:11">
      <c r="A12" s="58"/>
      <c r="B12" s="58"/>
      <c r="C12" s="58"/>
      <c r="D12" s="58"/>
      <c r="E12" s="322"/>
      <c r="F12" s="322"/>
      <c r="G12" s="322"/>
      <c r="H12" s="58"/>
      <c r="I12" s="66"/>
      <c r="J12" s="58"/>
      <c r="K12" s="58"/>
    </row>
    <row r="13" ht="35.1" customHeight="1" spans="1:11">
      <c r="A13" s="322"/>
      <c r="B13" s="322"/>
      <c r="C13" s="322"/>
      <c r="D13" s="322"/>
      <c r="E13" s="322"/>
      <c r="F13" s="322"/>
      <c r="G13" s="322"/>
      <c r="H13" s="58"/>
      <c r="I13" s="58"/>
      <c r="J13" s="58"/>
      <c r="K13" s="58"/>
    </row>
    <row r="14" customHeight="1" spans="1:1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customHeight="1" spans="1:1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customHeight="1" spans="1:1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customHeight="1" spans="1:1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customHeight="1" spans="1:1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customHeight="1" spans="1:1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customHeight="1" spans="1:1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customHeight="1" spans="1:1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customHeight="1" spans="1:1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customHeight="1" spans="1:1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showGridLines="0" showZeros="0" workbookViewId="0">
      <selection activeCell="B16" sqref="B16"/>
    </sheetView>
  </sheetViews>
  <sheetFormatPr defaultColWidth="9" defaultRowHeight="11.25"/>
  <cols>
    <col min="1" max="1" width="16.1666666666667" customWidth="1"/>
    <col min="2" max="2" width="26.1666666666667" customWidth="1"/>
    <col min="3" max="3" width="30" customWidth="1"/>
    <col min="4" max="4" width="13.3333333333333" customWidth="1"/>
    <col min="5" max="8" width="10" customWidth="1"/>
    <col min="9" max="9" width="13.6666666666667" customWidth="1"/>
    <col min="10" max="19" width="10" customWidth="1"/>
    <col min="20" max="20" width="9.16666666666667" customWidth="1"/>
  </cols>
  <sheetData>
    <row r="1" ht="25.5" customHeight="1" spans="1:20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73" t="s">
        <v>39</v>
      </c>
      <c r="T1" s="36"/>
    </row>
    <row r="2" ht="25.5" customHeight="1" spans="1:20">
      <c r="A2" s="20" t="s">
        <v>263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/>
      <c r="T2" s="36"/>
    </row>
    <row r="3" ht="25.5" customHeight="1" spans="1:20">
      <c r="A3" s="231" t="s">
        <v>112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95"/>
      <c r="Q3" s="95"/>
      <c r="R3" s="95"/>
      <c r="S3" s="96" t="s">
        <v>113</v>
      </c>
      <c r="T3" s="33"/>
    </row>
    <row r="4" ht="19.5" customHeight="1" spans="1:20">
      <c r="A4" s="24" t="s">
        <v>235</v>
      </c>
      <c r="B4" s="24" t="s">
        <v>200</v>
      </c>
      <c r="C4" s="26" t="s">
        <v>236</v>
      </c>
      <c r="D4" s="45" t="s">
        <v>264</v>
      </c>
      <c r="E4" s="45" t="s">
        <v>265</v>
      </c>
      <c r="F4" s="55" t="s">
        <v>266</v>
      </c>
      <c r="G4" s="45" t="s">
        <v>267</v>
      </c>
      <c r="H4" s="45" t="s">
        <v>268</v>
      </c>
      <c r="I4" s="45" t="s">
        <v>269</v>
      </c>
      <c r="J4" s="45" t="s">
        <v>270</v>
      </c>
      <c r="K4" s="45" t="s">
        <v>255</v>
      </c>
      <c r="L4" s="45" t="s">
        <v>271</v>
      </c>
      <c r="M4" s="45" t="s">
        <v>247</v>
      </c>
      <c r="N4" s="45" t="s">
        <v>256</v>
      </c>
      <c r="O4" s="45" t="s">
        <v>251</v>
      </c>
      <c r="P4" s="45" t="s">
        <v>272</v>
      </c>
      <c r="Q4" s="45" t="s">
        <v>273</v>
      </c>
      <c r="R4" s="45" t="s">
        <v>274</v>
      </c>
      <c r="S4" s="45" t="s">
        <v>257</v>
      </c>
      <c r="T4" s="97"/>
    </row>
    <row r="5" ht="15" customHeight="1" spans="1:20">
      <c r="A5" s="24"/>
      <c r="B5" s="24"/>
      <c r="C5" s="26"/>
      <c r="D5" s="45"/>
      <c r="E5" s="45"/>
      <c r="F5" s="5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97"/>
    </row>
    <row r="6" ht="15" customHeight="1" spans="1:20">
      <c r="A6" s="24"/>
      <c r="B6" s="24"/>
      <c r="C6" s="26"/>
      <c r="D6" s="45"/>
      <c r="E6" s="45"/>
      <c r="F6" s="5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97"/>
    </row>
    <row r="7" ht="25.5" customHeight="1" spans="1:20">
      <c r="A7" s="24" t="s">
        <v>213</v>
      </c>
      <c r="B7" s="45" t="s">
        <v>213</v>
      </c>
      <c r="C7" s="24" t="s">
        <v>213</v>
      </c>
      <c r="D7" s="45">
        <v>1</v>
      </c>
      <c r="E7" s="45">
        <v>2</v>
      </c>
      <c r="F7" s="45">
        <v>3</v>
      </c>
      <c r="G7" s="45">
        <v>4</v>
      </c>
      <c r="H7" s="24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97"/>
    </row>
    <row r="8" s="1" customFormat="1" ht="24.95" customHeight="1" spans="1:20">
      <c r="A8" s="70"/>
      <c r="B8" s="70"/>
      <c r="C8" s="70" t="s">
        <v>214</v>
      </c>
      <c r="D8" s="39">
        <f>D9</f>
        <v>1578</v>
      </c>
      <c r="E8" s="39">
        <f t="shared" ref="E8:S8" si="0">E9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1574.74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2.5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si="0"/>
        <v>0</v>
      </c>
      <c r="R8" s="39">
        <f t="shared" si="0"/>
        <v>0</v>
      </c>
      <c r="S8" s="39">
        <f t="shared" si="0"/>
        <v>0.76</v>
      </c>
      <c r="T8" s="33"/>
    </row>
    <row r="9" ht="24.95" customHeight="1" spans="1:19">
      <c r="A9" s="233" t="s">
        <v>215</v>
      </c>
      <c r="B9" s="233" t="s">
        <v>216</v>
      </c>
      <c r="C9" s="233" t="s">
        <v>238</v>
      </c>
      <c r="D9" s="234">
        <v>1578</v>
      </c>
      <c r="E9" s="234">
        <v>0</v>
      </c>
      <c r="F9" s="234">
        <v>0</v>
      </c>
      <c r="G9" s="235">
        <v>0</v>
      </c>
      <c r="H9" s="235">
        <v>0</v>
      </c>
      <c r="I9" s="234">
        <v>1574.74</v>
      </c>
      <c r="J9" s="235">
        <v>0</v>
      </c>
      <c r="K9" s="235">
        <v>0</v>
      </c>
      <c r="L9" s="235">
        <v>0</v>
      </c>
      <c r="M9" s="234">
        <v>2.5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4">
        <v>0.76</v>
      </c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"/>
  <sheetViews>
    <sheetView showGridLines="0" showZeros="0" workbookViewId="0">
      <selection activeCell="W31" sqref="W31"/>
    </sheetView>
  </sheetViews>
  <sheetFormatPr defaultColWidth="9" defaultRowHeight="11.25"/>
  <cols>
    <col min="1" max="29" width="11.1666666666667" customWidth="1"/>
    <col min="30" max="30" width="6.83333333333333" customWidth="1"/>
  </cols>
  <sheetData>
    <row r="1" ht="17.25" customHeight="1" spans="1:29">
      <c r="A1" s="220"/>
      <c r="AC1" s="38" t="s">
        <v>45</v>
      </c>
    </row>
    <row r="2" ht="30.75" customHeight="1" spans="1:30">
      <c r="A2" s="42" t="s">
        <v>275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29"/>
      <c r="T3" s="229"/>
      <c r="U3" s="229"/>
      <c r="V3" s="229"/>
      <c r="W3" s="229"/>
      <c r="X3" s="229"/>
      <c r="Y3" s="229"/>
      <c r="Z3" s="230"/>
      <c r="AA3" s="230"/>
      <c r="AB3" s="230"/>
      <c r="AC3" s="142" t="s">
        <v>113</v>
      </c>
      <c r="AD3" s="3"/>
    </row>
    <row r="4" ht="27" customHeight="1" spans="1:30">
      <c r="A4" s="173" t="s">
        <v>235</v>
      </c>
      <c r="B4" s="173" t="s">
        <v>200</v>
      </c>
      <c r="C4" s="172" t="s">
        <v>236</v>
      </c>
      <c r="D4" s="44" t="s">
        <v>245</v>
      </c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54"/>
      <c r="AD4" s="3"/>
    </row>
    <row r="5" ht="27" customHeight="1" spans="1:30">
      <c r="A5" s="173"/>
      <c r="B5" s="173"/>
      <c r="C5" s="172"/>
      <c r="D5" s="172" t="s">
        <v>201</v>
      </c>
      <c r="E5" s="44" t="s">
        <v>276</v>
      </c>
      <c r="F5" s="221"/>
      <c r="G5" s="221"/>
      <c r="H5" s="221"/>
      <c r="I5" s="221"/>
      <c r="J5" s="221"/>
      <c r="K5" s="221"/>
      <c r="L5" s="221"/>
      <c r="M5" s="54"/>
      <c r="N5" s="24" t="s">
        <v>277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119" t="s">
        <v>278</v>
      </c>
      <c r="Z5" s="45" t="s">
        <v>279</v>
      </c>
      <c r="AA5" s="45"/>
      <c r="AB5" s="45"/>
      <c r="AC5" s="45"/>
      <c r="AD5" s="3"/>
    </row>
    <row r="6" ht="27" customHeight="1" spans="1:30">
      <c r="A6" s="173"/>
      <c r="B6" s="173"/>
      <c r="C6" s="172"/>
      <c r="D6" s="172"/>
      <c r="E6" s="172" t="s">
        <v>226</v>
      </c>
      <c r="F6" s="172" t="s">
        <v>280</v>
      </c>
      <c r="G6" s="192" t="s">
        <v>281</v>
      </c>
      <c r="H6" s="203"/>
      <c r="I6" s="203"/>
      <c r="J6" s="204"/>
      <c r="K6" s="18" t="s">
        <v>282</v>
      </c>
      <c r="L6" s="226" t="s">
        <v>283</v>
      </c>
      <c r="M6" s="18" t="s">
        <v>284</v>
      </c>
      <c r="N6" s="18" t="s">
        <v>226</v>
      </c>
      <c r="O6" s="45" t="s">
        <v>285</v>
      </c>
      <c r="P6" s="45" t="s">
        <v>286</v>
      </c>
      <c r="Q6" s="45" t="s">
        <v>287</v>
      </c>
      <c r="R6" s="45" t="s">
        <v>288</v>
      </c>
      <c r="S6" s="45" t="s">
        <v>289</v>
      </c>
      <c r="T6" s="45"/>
      <c r="U6" s="45"/>
      <c r="V6" s="45"/>
      <c r="W6" s="45"/>
      <c r="X6" s="45"/>
      <c r="Y6" s="211"/>
      <c r="Z6" s="172" t="s">
        <v>214</v>
      </c>
      <c r="AA6" s="162" t="s">
        <v>290</v>
      </c>
      <c r="AB6" s="162" t="s">
        <v>291</v>
      </c>
      <c r="AC6" s="162" t="s">
        <v>292</v>
      </c>
      <c r="AD6" s="3"/>
    </row>
    <row r="7" ht="23.25" customHeight="1" spans="1:30">
      <c r="A7" s="173"/>
      <c r="B7" s="173"/>
      <c r="C7" s="172"/>
      <c r="D7" s="172"/>
      <c r="E7" s="172"/>
      <c r="F7" s="172"/>
      <c r="G7" s="172" t="s">
        <v>226</v>
      </c>
      <c r="H7" s="172" t="s">
        <v>281</v>
      </c>
      <c r="I7" s="172" t="s">
        <v>293</v>
      </c>
      <c r="J7" s="172" t="s">
        <v>294</v>
      </c>
      <c r="K7" s="18"/>
      <c r="L7" s="227"/>
      <c r="M7" s="18"/>
      <c r="N7" s="18"/>
      <c r="O7" s="45"/>
      <c r="P7" s="45"/>
      <c r="Q7" s="45"/>
      <c r="R7" s="45"/>
      <c r="S7" s="45" t="s">
        <v>226</v>
      </c>
      <c r="T7" s="45" t="s">
        <v>295</v>
      </c>
      <c r="U7" s="45" t="s">
        <v>296</v>
      </c>
      <c r="V7" s="45" t="s">
        <v>297</v>
      </c>
      <c r="W7" s="45" t="s">
        <v>298</v>
      </c>
      <c r="X7" s="45" t="s">
        <v>299</v>
      </c>
      <c r="Y7" s="211"/>
      <c r="Z7" s="172"/>
      <c r="AA7" s="205"/>
      <c r="AB7" s="205"/>
      <c r="AC7" s="205"/>
      <c r="AD7" s="3"/>
    </row>
    <row r="8" ht="21.75" customHeight="1" spans="1:30">
      <c r="A8" s="173"/>
      <c r="B8" s="173"/>
      <c r="C8" s="172"/>
      <c r="D8" s="172"/>
      <c r="E8" s="172"/>
      <c r="F8" s="172"/>
      <c r="G8" s="172"/>
      <c r="H8" s="172"/>
      <c r="I8" s="172"/>
      <c r="J8" s="172"/>
      <c r="K8" s="18"/>
      <c r="L8" s="134"/>
      <c r="M8" s="18"/>
      <c r="N8" s="18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Z8" s="172"/>
      <c r="AA8" s="193"/>
      <c r="AB8" s="193"/>
      <c r="AC8" s="193"/>
      <c r="AD8" s="3"/>
    </row>
    <row r="9" ht="27" customHeight="1" spans="1:30">
      <c r="A9" s="194" t="s">
        <v>213</v>
      </c>
      <c r="B9" s="195" t="s">
        <v>213</v>
      </c>
      <c r="C9" s="194" t="s">
        <v>213</v>
      </c>
      <c r="D9" s="194">
        <v>1</v>
      </c>
      <c r="E9" s="194">
        <v>2</v>
      </c>
      <c r="F9" s="194">
        <v>3</v>
      </c>
      <c r="G9" s="194">
        <v>4</v>
      </c>
      <c r="H9" s="194">
        <v>5</v>
      </c>
      <c r="I9" s="194">
        <v>6</v>
      </c>
      <c r="J9" s="194">
        <v>7</v>
      </c>
      <c r="K9" s="194">
        <v>8</v>
      </c>
      <c r="L9" s="194">
        <v>9</v>
      </c>
      <c r="M9" s="194">
        <v>10</v>
      </c>
      <c r="N9" s="194">
        <v>11</v>
      </c>
      <c r="O9" s="194">
        <v>12</v>
      </c>
      <c r="P9" s="194">
        <v>13</v>
      </c>
      <c r="Q9" s="194">
        <v>14</v>
      </c>
      <c r="R9" s="194">
        <v>15</v>
      </c>
      <c r="S9" s="194">
        <v>16</v>
      </c>
      <c r="T9" s="194">
        <v>17</v>
      </c>
      <c r="U9" s="194">
        <v>18</v>
      </c>
      <c r="V9" s="194">
        <v>19</v>
      </c>
      <c r="W9" s="194">
        <v>20</v>
      </c>
      <c r="X9" s="194">
        <v>21</v>
      </c>
      <c r="Y9" s="194">
        <v>22</v>
      </c>
      <c r="Z9" s="194">
        <v>23</v>
      </c>
      <c r="AA9" s="194">
        <v>24</v>
      </c>
      <c r="AB9" s="194">
        <v>25</v>
      </c>
      <c r="AC9" s="194">
        <v>26</v>
      </c>
      <c r="AD9" s="3"/>
    </row>
    <row r="10" s="1" customFormat="1" ht="78.95" customHeight="1" spans="1:30">
      <c r="A10" s="10"/>
      <c r="B10" s="10"/>
      <c r="C10" s="10" t="s">
        <v>214</v>
      </c>
      <c r="D10" s="108">
        <f>D11</f>
        <v>1574.74</v>
      </c>
      <c r="E10" s="108">
        <f t="shared" ref="E10:AC10" si="0">E11</f>
        <v>1099.28</v>
      </c>
      <c r="F10" s="108">
        <f t="shared" si="0"/>
        <v>682.24</v>
      </c>
      <c r="G10" s="108">
        <f t="shared" si="0"/>
        <v>1.25</v>
      </c>
      <c r="H10" s="108">
        <f t="shared" si="0"/>
        <v>1.25</v>
      </c>
      <c r="I10" s="108">
        <f t="shared" si="0"/>
        <v>0</v>
      </c>
      <c r="J10" s="108">
        <f t="shared" si="0"/>
        <v>0</v>
      </c>
      <c r="K10" s="108">
        <f t="shared" si="0"/>
        <v>0</v>
      </c>
      <c r="L10" s="108">
        <f t="shared" si="0"/>
        <v>55.6</v>
      </c>
      <c r="M10" s="108">
        <f t="shared" si="0"/>
        <v>360.19</v>
      </c>
      <c r="N10" s="108">
        <f t="shared" si="0"/>
        <v>274.42</v>
      </c>
      <c r="O10" s="108">
        <f t="shared" si="0"/>
        <v>175.88</v>
      </c>
      <c r="P10" s="108">
        <f t="shared" si="0"/>
        <v>0</v>
      </c>
      <c r="Q10" s="108">
        <f t="shared" si="0"/>
        <v>76.95</v>
      </c>
      <c r="R10" s="108">
        <f t="shared" si="0"/>
        <v>0</v>
      </c>
      <c r="S10" s="108">
        <f t="shared" si="0"/>
        <v>21.59</v>
      </c>
      <c r="T10" s="108">
        <f t="shared" si="0"/>
        <v>7.3</v>
      </c>
      <c r="U10" s="108">
        <f t="shared" si="0"/>
        <v>8.79</v>
      </c>
      <c r="V10" s="108">
        <f t="shared" si="0"/>
        <v>5.5</v>
      </c>
      <c r="W10" s="108">
        <f t="shared" si="0"/>
        <v>0</v>
      </c>
      <c r="X10" s="108">
        <f t="shared" si="0"/>
        <v>0</v>
      </c>
      <c r="Y10" s="108">
        <f t="shared" si="0"/>
        <v>131.91</v>
      </c>
      <c r="Z10" s="108">
        <f t="shared" si="0"/>
        <v>69.13</v>
      </c>
      <c r="AA10" s="108">
        <f t="shared" si="0"/>
        <v>3.17</v>
      </c>
      <c r="AB10" s="108">
        <f t="shared" si="0"/>
        <v>0</v>
      </c>
      <c r="AC10" s="108">
        <f t="shared" si="0"/>
        <v>65.96</v>
      </c>
      <c r="AD10" s="2"/>
    </row>
    <row r="11" ht="78.95" customHeight="1" spans="1:29">
      <c r="A11" s="222" t="s">
        <v>215</v>
      </c>
      <c r="B11" s="222" t="s">
        <v>216</v>
      </c>
      <c r="C11" s="222" t="s">
        <v>238</v>
      </c>
      <c r="D11" s="223">
        <v>1574.74</v>
      </c>
      <c r="E11" s="224">
        <v>1099.28</v>
      </c>
      <c r="F11" s="225">
        <v>682.24</v>
      </c>
      <c r="G11" s="223">
        <v>1.25</v>
      </c>
      <c r="H11" s="223">
        <v>1.25</v>
      </c>
      <c r="I11" s="228">
        <v>0</v>
      </c>
      <c r="J11" s="228">
        <v>0</v>
      </c>
      <c r="K11" s="223">
        <v>0</v>
      </c>
      <c r="L11" s="228">
        <v>55.6</v>
      </c>
      <c r="M11" s="223">
        <v>360.19</v>
      </c>
      <c r="N11" s="224">
        <v>274.42</v>
      </c>
      <c r="O11" s="225">
        <v>175.88</v>
      </c>
      <c r="P11" s="223">
        <v>0</v>
      </c>
      <c r="Q11" s="223">
        <v>76.95</v>
      </c>
      <c r="R11" s="223">
        <v>0</v>
      </c>
      <c r="S11" s="223">
        <v>21.59</v>
      </c>
      <c r="T11" s="223">
        <v>7.3</v>
      </c>
      <c r="U11" s="223">
        <v>8.79</v>
      </c>
      <c r="V11" s="223">
        <v>5.5</v>
      </c>
      <c r="W11" s="224">
        <v>0</v>
      </c>
      <c r="X11" s="225">
        <v>0</v>
      </c>
      <c r="Y11" s="223">
        <v>131.91</v>
      </c>
      <c r="Z11" s="224">
        <v>69.13</v>
      </c>
      <c r="AA11" s="225">
        <v>3.17</v>
      </c>
      <c r="AB11" s="223">
        <v>0</v>
      </c>
      <c r="AC11" s="224">
        <v>65.96</v>
      </c>
    </row>
  </sheetData>
  <sheetProtection formatCells="0" formatColumns="0" formatRows="0"/>
  <autoFilter ref="A8:AD11">
    <extLst/>
  </autoFilter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B14" sqref="B14"/>
    </sheetView>
  </sheetViews>
  <sheetFormatPr defaultColWidth="9" defaultRowHeight="11.25" outlineLevelRow="7"/>
  <cols>
    <col min="1" max="1" width="16.5" customWidth="1"/>
    <col min="2" max="2" width="23.5" customWidth="1"/>
    <col min="3" max="3" width="21.6666666666667" customWidth="1"/>
    <col min="4" max="4" width="17.5" customWidth="1"/>
    <col min="5" max="12" width="14" customWidth="1"/>
    <col min="13" max="13" width="9.16666666666667" customWidth="1"/>
  </cols>
  <sheetData>
    <row r="1" ht="23.25" customHeight="1" spans="1:12">
      <c r="A1" s="110"/>
      <c r="B1" s="112"/>
      <c r="C1" s="19"/>
      <c r="D1" s="19"/>
      <c r="E1" s="158"/>
      <c r="F1" s="158"/>
      <c r="G1" s="158"/>
      <c r="H1" s="158"/>
      <c r="I1" s="167"/>
      <c r="J1" s="167"/>
      <c r="L1" s="167" t="s">
        <v>51</v>
      </c>
    </row>
    <row r="2" ht="23.25" customHeight="1" spans="1:12">
      <c r="A2" s="113" t="s">
        <v>300</v>
      </c>
      <c r="B2" s="113"/>
      <c r="C2" s="113"/>
      <c r="D2" s="113"/>
      <c r="E2" s="113"/>
      <c r="F2" s="113"/>
      <c r="G2" s="113"/>
      <c r="H2" s="113"/>
      <c r="I2" s="113"/>
      <c r="L2" s="113"/>
    </row>
    <row r="3" ht="23.25" customHeight="1" spans="1:12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65"/>
      <c r="L3" s="165" t="s">
        <v>113</v>
      </c>
    </row>
    <row r="4" ht="23.25" customHeight="1" spans="1:13">
      <c r="A4" s="215" t="s">
        <v>235</v>
      </c>
      <c r="B4" s="125" t="s">
        <v>200</v>
      </c>
      <c r="C4" s="125" t="s">
        <v>236</v>
      </c>
      <c r="D4" s="125" t="s">
        <v>301</v>
      </c>
      <c r="E4" s="125" t="s">
        <v>265</v>
      </c>
      <c r="F4" s="125"/>
      <c r="G4" s="125"/>
      <c r="H4" s="125"/>
      <c r="I4" s="125"/>
      <c r="J4" s="125" t="s">
        <v>269</v>
      </c>
      <c r="K4" s="125"/>
      <c r="L4" s="125"/>
      <c r="M4" s="214"/>
    </row>
    <row r="5" ht="36.75" customHeight="1" spans="1:13">
      <c r="A5" s="125"/>
      <c r="B5" s="125"/>
      <c r="C5" s="125"/>
      <c r="D5" s="125"/>
      <c r="E5" s="216" t="s">
        <v>214</v>
      </c>
      <c r="F5" s="216" t="s">
        <v>302</v>
      </c>
      <c r="G5" s="127" t="s">
        <v>277</v>
      </c>
      <c r="H5" s="216" t="s">
        <v>278</v>
      </c>
      <c r="I5" s="216" t="s">
        <v>292</v>
      </c>
      <c r="J5" s="216" t="s">
        <v>214</v>
      </c>
      <c r="K5" s="216" t="s">
        <v>245</v>
      </c>
      <c r="L5" s="216" t="s">
        <v>303</v>
      </c>
      <c r="M5" s="214"/>
    </row>
    <row r="6" ht="23.25" customHeight="1" spans="1:13">
      <c r="A6" s="216" t="s">
        <v>213</v>
      </c>
      <c r="B6" s="216" t="s">
        <v>213</v>
      </c>
      <c r="C6" s="127" t="s">
        <v>213</v>
      </c>
      <c r="D6" s="127">
        <v>1</v>
      </c>
      <c r="E6" s="127">
        <v>2</v>
      </c>
      <c r="F6" s="216">
        <v>3</v>
      </c>
      <c r="G6" s="216">
        <v>4</v>
      </c>
      <c r="H6" s="216">
        <v>5</v>
      </c>
      <c r="I6" s="216">
        <v>6</v>
      </c>
      <c r="J6" s="127">
        <v>7</v>
      </c>
      <c r="K6" s="216">
        <v>8</v>
      </c>
      <c r="L6" s="216">
        <v>9</v>
      </c>
      <c r="M6" s="214"/>
    </row>
    <row r="7" s="1" customFormat="1" ht="27" customHeight="1" spans="1:13">
      <c r="A7" s="70"/>
      <c r="B7" s="70"/>
      <c r="C7" s="70" t="s">
        <v>214</v>
      </c>
      <c r="D7" s="92">
        <f>D8</f>
        <v>1574.74</v>
      </c>
      <c r="E7" s="92">
        <f t="shared" ref="E7:L7" si="0">E8</f>
        <v>0</v>
      </c>
      <c r="F7" s="92">
        <f t="shared" si="0"/>
        <v>0</v>
      </c>
      <c r="G7" s="92">
        <f t="shared" si="0"/>
        <v>0</v>
      </c>
      <c r="H7" s="92">
        <f t="shared" si="0"/>
        <v>0</v>
      </c>
      <c r="I7" s="92">
        <f t="shared" si="0"/>
        <v>0</v>
      </c>
      <c r="J7" s="92">
        <f t="shared" si="0"/>
        <v>1574.74</v>
      </c>
      <c r="K7" s="92">
        <f t="shared" si="0"/>
        <v>1574.74</v>
      </c>
      <c r="L7" s="92">
        <f t="shared" si="0"/>
        <v>0</v>
      </c>
      <c r="M7" s="219"/>
    </row>
    <row r="8" ht="27" customHeight="1" spans="1:12">
      <c r="A8" s="217" t="s">
        <v>215</v>
      </c>
      <c r="B8" s="217" t="s">
        <v>216</v>
      </c>
      <c r="C8" s="217" t="s">
        <v>238</v>
      </c>
      <c r="D8" s="218">
        <v>1574.74</v>
      </c>
      <c r="E8" s="218">
        <v>0</v>
      </c>
      <c r="F8" s="218">
        <v>0</v>
      </c>
      <c r="G8" s="218">
        <v>0</v>
      </c>
      <c r="H8" s="218">
        <v>0</v>
      </c>
      <c r="I8" s="218">
        <v>0</v>
      </c>
      <c r="J8" s="218">
        <v>1574.74</v>
      </c>
      <c r="K8" s="218">
        <v>1574.74</v>
      </c>
      <c r="L8" s="218">
        <v>0</v>
      </c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3"/>
  <sheetViews>
    <sheetView showGridLines="0" showZeros="0" workbookViewId="0">
      <selection activeCell="A10" sqref="A10"/>
    </sheetView>
  </sheetViews>
  <sheetFormatPr defaultColWidth="9.16666666666667" defaultRowHeight="11.25"/>
  <cols>
    <col min="1" max="1" width="11.1666666666667" customWidth="1"/>
    <col min="2" max="2" width="16.1666666666667" customWidth="1"/>
    <col min="3" max="3" width="14.6666666666667" customWidth="1"/>
    <col min="4" max="32" width="9" customWidth="1"/>
    <col min="33" max="33" width="6.83333333333333" customWidth="1"/>
  </cols>
  <sheetData>
    <row r="1" ht="23.1" customHeight="1" spans="1:253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M1" s="129"/>
      <c r="N1" s="129"/>
      <c r="O1" s="129"/>
      <c r="P1" s="129"/>
      <c r="Q1" s="129"/>
      <c r="R1" s="129"/>
      <c r="S1" s="129"/>
      <c r="X1" s="133"/>
      <c r="Y1" s="133"/>
      <c r="Z1" s="133"/>
      <c r="AA1" s="133"/>
      <c r="AB1" s="133"/>
      <c r="AC1" s="133"/>
      <c r="AE1" s="35"/>
      <c r="AF1" s="35" t="s">
        <v>57</v>
      </c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</row>
    <row r="2" ht="23.1" customHeight="1" spans="1:253">
      <c r="A2" s="42" t="s">
        <v>304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61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</row>
    <row r="3" ht="23.1" customHeight="1" spans="1:253">
      <c r="A3" s="98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X3" s="133"/>
      <c r="Y3" s="133"/>
      <c r="Z3" s="133"/>
      <c r="AA3" s="133"/>
      <c r="AB3" s="133"/>
      <c r="AD3" s="182"/>
      <c r="AE3" s="182"/>
      <c r="AF3" s="182" t="s">
        <v>113</v>
      </c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</row>
    <row r="4" ht="26.25" customHeight="1" spans="1:253">
      <c r="A4" s="172" t="s">
        <v>200</v>
      </c>
      <c r="B4" s="173" t="s">
        <v>305</v>
      </c>
      <c r="C4" s="173" t="s">
        <v>236</v>
      </c>
      <c r="D4" s="172" t="s">
        <v>246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213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4"/>
      <c r="IK4" s="214"/>
      <c r="IL4" s="214"/>
      <c r="IM4" s="214"/>
      <c r="IN4" s="214"/>
      <c r="IO4" s="214"/>
      <c r="IP4" s="214"/>
      <c r="IQ4" s="214"/>
      <c r="IR4" s="214"/>
      <c r="IS4" s="214"/>
    </row>
    <row r="5" ht="26.25" customHeight="1" spans="1:253">
      <c r="A5" s="172"/>
      <c r="B5" s="173"/>
      <c r="C5" s="173"/>
      <c r="D5" s="173" t="s">
        <v>201</v>
      </c>
      <c r="E5" s="173" t="s">
        <v>306</v>
      </c>
      <c r="F5" s="172" t="s">
        <v>307</v>
      </c>
      <c r="G5" s="172" t="s">
        <v>308</v>
      </c>
      <c r="H5" s="172" t="s">
        <v>309</v>
      </c>
      <c r="I5" s="172" t="s">
        <v>310</v>
      </c>
      <c r="J5" s="172" t="s">
        <v>311</v>
      </c>
      <c r="K5" s="172" t="s">
        <v>312</v>
      </c>
      <c r="L5" s="172" t="s">
        <v>313</v>
      </c>
      <c r="M5" s="172" t="s">
        <v>314</v>
      </c>
      <c r="N5" s="172" t="s">
        <v>315</v>
      </c>
      <c r="O5" s="18" t="s">
        <v>316</v>
      </c>
      <c r="P5" s="172" t="s">
        <v>317</v>
      </c>
      <c r="Q5" s="172" t="s">
        <v>318</v>
      </c>
      <c r="R5" s="172" t="s">
        <v>319</v>
      </c>
      <c r="S5" s="172" t="s">
        <v>320</v>
      </c>
      <c r="T5" s="172" t="s">
        <v>321</v>
      </c>
      <c r="U5" s="172" t="s">
        <v>322</v>
      </c>
      <c r="V5" s="172" t="s">
        <v>323</v>
      </c>
      <c r="W5" s="172" t="s">
        <v>324</v>
      </c>
      <c r="X5" s="172" t="s">
        <v>325</v>
      </c>
      <c r="Y5" s="172" t="s">
        <v>326</v>
      </c>
      <c r="Z5" s="172" t="s">
        <v>327</v>
      </c>
      <c r="AA5" s="172" t="s">
        <v>328</v>
      </c>
      <c r="AB5" s="172" t="s">
        <v>329</v>
      </c>
      <c r="AC5" s="172" t="s">
        <v>330</v>
      </c>
      <c r="AD5" s="172"/>
      <c r="AE5" s="172" t="s">
        <v>331</v>
      </c>
      <c r="AF5" s="172" t="s">
        <v>332</v>
      </c>
      <c r="AG5" s="213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  <c r="II5" s="214"/>
      <c r="IJ5" s="214"/>
      <c r="IK5" s="214"/>
      <c r="IL5" s="214"/>
      <c r="IM5" s="214"/>
      <c r="IN5" s="214"/>
      <c r="IO5" s="214"/>
      <c r="IP5" s="214"/>
      <c r="IQ5" s="214"/>
      <c r="IR5" s="214"/>
      <c r="IS5" s="214"/>
    </row>
    <row r="6" ht="26.25" customHeight="1" spans="1:253">
      <c r="A6" s="172"/>
      <c r="B6" s="173"/>
      <c r="C6" s="173"/>
      <c r="D6" s="173"/>
      <c r="E6" s="173"/>
      <c r="F6" s="172"/>
      <c r="G6" s="172"/>
      <c r="H6" s="172"/>
      <c r="I6" s="172"/>
      <c r="J6" s="172"/>
      <c r="K6" s="172"/>
      <c r="L6" s="172"/>
      <c r="M6" s="172"/>
      <c r="N6" s="172"/>
      <c r="O6" s="18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 t="s">
        <v>330</v>
      </c>
      <c r="AD6" s="172" t="s">
        <v>333</v>
      </c>
      <c r="AE6" s="172"/>
      <c r="AF6" s="172"/>
      <c r="AG6" s="213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</row>
    <row r="7" ht="26.25" customHeight="1" spans="1:253">
      <c r="A7" s="172"/>
      <c r="B7" s="173"/>
      <c r="C7" s="173"/>
      <c r="D7" s="173"/>
      <c r="E7" s="173"/>
      <c r="F7" s="172"/>
      <c r="G7" s="172"/>
      <c r="H7" s="172"/>
      <c r="I7" s="172"/>
      <c r="J7" s="172"/>
      <c r="K7" s="172"/>
      <c r="L7" s="172"/>
      <c r="M7" s="172"/>
      <c r="N7" s="172"/>
      <c r="O7" s="18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213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  <c r="GT7" s="214"/>
      <c r="GU7" s="214"/>
      <c r="GV7" s="214"/>
      <c r="GW7" s="214"/>
      <c r="GX7" s="214"/>
      <c r="GY7" s="214"/>
      <c r="GZ7" s="214"/>
      <c r="HA7" s="214"/>
      <c r="HB7" s="214"/>
      <c r="HC7" s="214"/>
      <c r="HD7" s="214"/>
      <c r="HE7" s="214"/>
      <c r="HF7" s="214"/>
      <c r="HG7" s="214"/>
      <c r="HH7" s="214"/>
      <c r="HI7" s="214"/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  <c r="HW7" s="214"/>
      <c r="HX7" s="214"/>
      <c r="HY7" s="214"/>
      <c r="HZ7" s="214"/>
      <c r="IA7" s="214"/>
      <c r="IB7" s="214"/>
      <c r="IC7" s="214"/>
      <c r="ID7" s="214"/>
      <c r="IE7" s="214"/>
      <c r="IF7" s="214"/>
      <c r="IG7" s="214"/>
      <c r="IH7" s="214"/>
      <c r="II7" s="214"/>
      <c r="IJ7" s="214"/>
      <c r="IK7" s="214"/>
      <c r="IL7" s="214"/>
      <c r="IM7" s="214"/>
      <c r="IN7" s="214"/>
      <c r="IO7" s="214"/>
      <c r="IP7" s="214"/>
      <c r="IQ7" s="214"/>
      <c r="IR7" s="214"/>
      <c r="IS7" s="214"/>
    </row>
    <row r="8" ht="26.25" customHeight="1" spans="1:33">
      <c r="A8" s="174" t="s">
        <v>213</v>
      </c>
      <c r="B8" s="174" t="s">
        <v>213</v>
      </c>
      <c r="C8" s="174" t="s">
        <v>213</v>
      </c>
      <c r="D8" s="174">
        <v>1</v>
      </c>
      <c r="E8" s="174">
        <v>2</v>
      </c>
      <c r="F8" s="174">
        <v>3</v>
      </c>
      <c r="G8" s="174">
        <v>4</v>
      </c>
      <c r="H8" s="174">
        <v>5</v>
      </c>
      <c r="I8" s="174">
        <v>6</v>
      </c>
      <c r="J8" s="174">
        <v>7</v>
      </c>
      <c r="K8" s="174">
        <v>8</v>
      </c>
      <c r="L8" s="174">
        <v>9</v>
      </c>
      <c r="M8" s="174">
        <v>10</v>
      </c>
      <c r="N8" s="174">
        <v>11</v>
      </c>
      <c r="O8" s="174">
        <v>12</v>
      </c>
      <c r="P8" s="174">
        <v>13</v>
      </c>
      <c r="Q8" s="174">
        <v>14</v>
      </c>
      <c r="R8" s="174">
        <v>15</v>
      </c>
      <c r="S8" s="174">
        <v>16</v>
      </c>
      <c r="T8" s="174">
        <v>17</v>
      </c>
      <c r="U8" s="174">
        <v>18</v>
      </c>
      <c r="V8" s="174">
        <v>19</v>
      </c>
      <c r="W8" s="174">
        <v>20</v>
      </c>
      <c r="X8" s="174">
        <v>21</v>
      </c>
      <c r="Y8" s="174">
        <v>22</v>
      </c>
      <c r="Z8" s="174">
        <v>23</v>
      </c>
      <c r="AA8" s="174">
        <v>24</v>
      </c>
      <c r="AB8" s="174">
        <v>25</v>
      </c>
      <c r="AC8" s="174">
        <v>26</v>
      </c>
      <c r="AD8" s="174">
        <v>27</v>
      </c>
      <c r="AE8" s="174">
        <v>28</v>
      </c>
      <c r="AF8" s="174">
        <v>29</v>
      </c>
      <c r="AG8" s="3"/>
    </row>
    <row r="9" s="1" customFormat="1" ht="39" customHeight="1" spans="1:33">
      <c r="A9" s="212"/>
      <c r="B9" s="212"/>
      <c r="C9" s="212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2"/>
    </row>
    <row r="10" ht="9.75" customHeight="1" spans="1:33">
      <c r="A10" s="3" t="s">
        <v>334</v>
      </c>
      <c r="B10" s="2"/>
      <c r="C10" s="2"/>
      <c r="D10" s="3"/>
      <c r="E10" s="2"/>
      <c r="F10" s="3"/>
      <c r="G10" s="3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3"/>
      <c r="AE10" s="2"/>
      <c r="AF10" s="3"/>
      <c r="AG10" s="3"/>
    </row>
    <row r="11" ht="9.75" customHeight="1" spans="1:33">
      <c r="A11" s="3"/>
      <c r="B11" s="3"/>
      <c r="C11" s="2"/>
      <c r="D11" s="2"/>
      <c r="E11" s="3"/>
      <c r="F11" s="3"/>
      <c r="G11" s="2"/>
      <c r="H11" s="2"/>
      <c r="I11" s="2"/>
      <c r="J11" s="3"/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"/>
      <c r="AB11" s="2"/>
      <c r="AC11" s="3"/>
      <c r="AD11" s="2"/>
      <c r="AE11" s="3"/>
      <c r="AF11" s="3"/>
      <c r="AG11" s="3"/>
    </row>
    <row r="12" ht="9.75" customHeight="1" spans="1:33">
      <c r="A12" s="3"/>
      <c r="B12" s="3"/>
      <c r="C12" s="3"/>
      <c r="D12" s="3"/>
      <c r="E12" s="3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"/>
      <c r="Z12" s="3"/>
      <c r="AA12" s="3"/>
      <c r="AB12" s="3"/>
      <c r="AC12" s="3"/>
      <c r="AD12" s="2"/>
      <c r="AE12" s="2"/>
      <c r="AF12" s="3"/>
      <c r="AG12" s="3"/>
    </row>
    <row r="13" ht="9.75" customHeight="1" spans="1:33">
      <c r="A13" s="3"/>
      <c r="B13" s="3"/>
      <c r="C13" s="3"/>
      <c r="D13" s="3"/>
      <c r="E13" s="3"/>
      <c r="F13" s="3"/>
      <c r="G13" s="2"/>
      <c r="H13" s="2"/>
      <c r="I13" s="3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2"/>
      <c r="AD13" s="2"/>
      <c r="AE13" s="2"/>
      <c r="AF13" s="3"/>
      <c r="AG13" s="3"/>
    </row>
    <row r="14" ht="9.75" customHeight="1" spans="1:33">
      <c r="A14" s="3"/>
      <c r="B14" s="3"/>
      <c r="C14" s="3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2"/>
      <c r="AB14" s="3"/>
      <c r="AC14" s="3"/>
      <c r="AD14" s="3"/>
      <c r="AE14" s="3"/>
      <c r="AF14" s="3"/>
      <c r="AG14" s="3"/>
    </row>
    <row r="15" ht="9.75" customHeight="1" spans="1:3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2"/>
      <c r="Z15" s="3"/>
      <c r="AA15" s="3"/>
      <c r="AB15" s="3"/>
      <c r="AC15" s="3"/>
      <c r="AD15" s="2"/>
      <c r="AE15" s="3"/>
      <c r="AF15" s="3"/>
      <c r="AG15" s="3"/>
    </row>
    <row r="16" ht="9.75" customHeight="1" spans="1:3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"/>
      <c r="AB16" s="3"/>
      <c r="AC16" s="2"/>
      <c r="AD16" s="3"/>
      <c r="AE16" s="2"/>
      <c r="AF16" s="3"/>
      <c r="AG16" s="3"/>
    </row>
    <row r="17" ht="9.75" customHeight="1" spans="1:33">
      <c r="A17" s="3"/>
      <c r="B17" s="3"/>
      <c r="C17" s="3"/>
      <c r="D17" s="3"/>
      <c r="E17" s="3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ht="9.75" customHeight="1" spans="1:33">
      <c r="A18" s="3"/>
      <c r="B18" s="3"/>
      <c r="C18" s="3"/>
      <c r="D18" s="3"/>
      <c r="E18" s="3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"/>
      <c r="AA18" s="3"/>
      <c r="AB18" s="3"/>
      <c r="AC18" s="3"/>
      <c r="AD18" s="3"/>
      <c r="AE18" s="2"/>
      <c r="AF18" s="3"/>
      <c r="AG18" s="3"/>
    </row>
    <row r="19" ht="9.75" customHeight="1" spans="1:3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2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2"/>
      <c r="AD20" s="3"/>
      <c r="AE20" s="3"/>
      <c r="AF20" s="3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2"/>
      <c r="AC21" s="3"/>
      <c r="AD21" s="3"/>
      <c r="AE21" s="3"/>
      <c r="AF21" s="3"/>
      <c r="AG21" s="3"/>
    </row>
    <row r="22" ht="12.75" customHeight="1"/>
    <row r="23" ht="9.75" customHeight="1" spans="1:3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2"/>
      <c r="AD23" s="3"/>
      <c r="AE23" s="3"/>
      <c r="AF23" s="3"/>
      <c r="AG23" s="3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C14" sqref="C14"/>
    </sheetView>
  </sheetViews>
  <sheetFormatPr defaultColWidth="9.16666666666667" defaultRowHeight="11.25"/>
  <cols>
    <col min="1" max="1" width="13" customWidth="1"/>
    <col min="2" max="2" width="18.5" customWidth="1"/>
    <col min="3" max="3" width="38.5" customWidth="1"/>
    <col min="4" max="4" width="17.6666666666667" customWidth="1"/>
    <col min="5" max="5" width="14.3333333333333" customWidth="1"/>
    <col min="6" max="15" width="10.6666666666667" customWidth="1"/>
    <col min="16" max="16" width="18.3333333333333" customWidth="1"/>
    <col min="17" max="17" width="10.6666666666667" customWidth="1"/>
    <col min="18" max="20" width="9.16666666666667" customWidth="1"/>
  </cols>
  <sheetData>
    <row r="1" ht="22.5" customHeight="1" spans="1:20">
      <c r="A1" s="110"/>
      <c r="B1" s="112"/>
      <c r="C1" s="19"/>
      <c r="D1" s="19"/>
      <c r="E1" s="158"/>
      <c r="F1" s="158"/>
      <c r="G1" s="158"/>
      <c r="H1" s="158"/>
      <c r="I1" s="158"/>
      <c r="J1" s="158"/>
      <c r="K1" s="158"/>
      <c r="L1" s="158"/>
      <c r="P1" s="166" t="s">
        <v>63</v>
      </c>
      <c r="S1" s="167"/>
      <c r="T1" s="167"/>
    </row>
    <row r="2" ht="43.5" customHeight="1" spans="1:16">
      <c r="A2" s="209" t="s">
        <v>335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168"/>
    </row>
    <row r="3" ht="22.5" customHeight="1" spans="1:16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65"/>
      <c r="O3" s="165"/>
      <c r="P3" s="166" t="s">
        <v>113</v>
      </c>
    </row>
    <row r="4" ht="22.5" customHeight="1" spans="1:16">
      <c r="A4" s="210" t="s">
        <v>235</v>
      </c>
      <c r="B4" s="210" t="s">
        <v>200</v>
      </c>
      <c r="C4" s="173" t="s">
        <v>236</v>
      </c>
      <c r="D4" s="45" t="s">
        <v>201</v>
      </c>
      <c r="E4" s="45" t="s">
        <v>266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55" t="s">
        <v>269</v>
      </c>
    </row>
    <row r="5" ht="39" customHeight="1" spans="1:16">
      <c r="A5" s="173"/>
      <c r="B5" s="173"/>
      <c r="C5" s="173"/>
      <c r="D5" s="45"/>
      <c r="E5" s="45" t="s">
        <v>214</v>
      </c>
      <c r="F5" s="45" t="s">
        <v>336</v>
      </c>
      <c r="G5" s="45" t="s">
        <v>319</v>
      </c>
      <c r="H5" s="45" t="s">
        <v>320</v>
      </c>
      <c r="I5" s="45" t="s">
        <v>337</v>
      </c>
      <c r="J5" s="45" t="s">
        <v>326</v>
      </c>
      <c r="K5" s="45" t="s">
        <v>321</v>
      </c>
      <c r="L5" s="211" t="s">
        <v>338</v>
      </c>
      <c r="M5" s="45" t="s">
        <v>329</v>
      </c>
      <c r="N5" s="45" t="s">
        <v>339</v>
      </c>
      <c r="O5" s="45" t="s">
        <v>332</v>
      </c>
      <c r="P5" s="24" t="s">
        <v>246</v>
      </c>
    </row>
    <row r="6" ht="22.5" customHeight="1" spans="1:16">
      <c r="A6" s="162" t="s">
        <v>213</v>
      </c>
      <c r="B6" s="162" t="s">
        <v>213</v>
      </c>
      <c r="C6" s="163" t="s">
        <v>213</v>
      </c>
      <c r="D6" s="119">
        <v>1</v>
      </c>
      <c r="E6" s="119">
        <v>2</v>
      </c>
      <c r="F6" s="119">
        <v>3</v>
      </c>
      <c r="G6" s="119">
        <v>4</v>
      </c>
      <c r="H6" s="119">
        <v>5</v>
      </c>
      <c r="I6" s="119">
        <v>6</v>
      </c>
      <c r="J6" s="119">
        <v>7</v>
      </c>
      <c r="K6" s="119">
        <v>8</v>
      </c>
      <c r="L6" s="119">
        <v>9</v>
      </c>
      <c r="M6" s="119">
        <v>10</v>
      </c>
      <c r="N6" s="119">
        <v>11</v>
      </c>
      <c r="O6" s="119">
        <v>12</v>
      </c>
      <c r="P6" s="119">
        <v>13</v>
      </c>
    </row>
    <row r="7" s="1" customFormat="1" ht="36" customHeight="1" spans="1:16">
      <c r="A7" s="29"/>
      <c r="B7" s="29"/>
      <c r="C7" s="2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8"/>
      <c r="P7" s="107"/>
    </row>
    <row r="8" ht="22.5" customHeight="1" spans="1:14">
      <c r="A8" t="s">
        <v>334</v>
      </c>
      <c r="E8" s="1"/>
      <c r="I8" s="1"/>
      <c r="J8" s="1"/>
      <c r="K8" s="1"/>
      <c r="L8" s="1"/>
      <c r="M8" s="1"/>
      <c r="N8" s="1"/>
    </row>
    <row r="9" ht="22.5" customHeight="1" spans="5:13">
      <c r="E9" s="1"/>
      <c r="J9" s="1"/>
      <c r="K9" s="1"/>
      <c r="L9" s="1"/>
      <c r="M9" s="1"/>
    </row>
    <row r="10" ht="27" customHeight="1" spans="8:13">
      <c r="H10" s="1"/>
      <c r="I10" s="1"/>
      <c r="J10" s="1"/>
      <c r="K10" s="1"/>
      <c r="L10" s="1"/>
      <c r="M10" s="1"/>
    </row>
    <row r="11" ht="27" customHeight="1"/>
    <row r="12" ht="27" customHeight="1"/>
    <row r="13" ht="27" customHeight="1" spans="1:16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27" customHeight="1" spans="1:16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27" customHeight="1" spans="1:16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27" customHeight="1" spans="1:16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ht="27" customHeight="1" spans="1:16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ht="27" customHeight="1" spans="1:16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ht="27" customHeight="1" spans="1:16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ht="27" customHeight="1" spans="1:16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ht="27" customHeight="1" spans="1:16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ht="27" customHeight="1" spans="1:16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showGridLines="0" showZeros="0" zoomScale="85" zoomScaleNormal="85" workbookViewId="0">
      <selection activeCell="D19" sqref="D19"/>
    </sheetView>
  </sheetViews>
  <sheetFormatPr defaultColWidth="9" defaultRowHeight="12.75" customHeight="1"/>
  <cols>
    <col min="1" max="1" width="16.8333333333333" customWidth="1"/>
    <col min="2" max="2" width="20.5" customWidth="1"/>
    <col min="3" max="3" width="16.8333333333333" customWidth="1"/>
    <col min="4" max="18" width="18.3333333333333" customWidth="1"/>
    <col min="19" max="19" width="6.83333333333333" customWidth="1"/>
  </cols>
  <sheetData>
    <row r="1" ht="24" customHeight="1" spans="1:18">
      <c r="A1" s="1"/>
      <c r="R1" s="154" t="s">
        <v>69</v>
      </c>
    </row>
    <row r="2" ht="24" customHeight="1" spans="1:19">
      <c r="A2" s="191" t="s">
        <v>340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206"/>
      <c r="S2" s="3"/>
    </row>
    <row r="3" ht="24" customHeight="1" spans="1:19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202"/>
      <c r="M3" s="202"/>
      <c r="N3" s="202"/>
      <c r="O3" s="202"/>
      <c r="P3" s="202"/>
      <c r="Q3" s="202"/>
      <c r="R3" s="207" t="s">
        <v>113</v>
      </c>
      <c r="S3" s="3"/>
    </row>
    <row r="4" ht="24" customHeight="1" spans="1:19">
      <c r="A4" s="173" t="s">
        <v>235</v>
      </c>
      <c r="B4" s="173" t="s">
        <v>200</v>
      </c>
      <c r="C4" s="173" t="s">
        <v>236</v>
      </c>
      <c r="D4" s="172" t="s">
        <v>247</v>
      </c>
      <c r="E4" s="172"/>
      <c r="F4" s="172"/>
      <c r="G4" s="172"/>
      <c r="H4" s="172"/>
      <c r="I4" s="172"/>
      <c r="J4" s="172"/>
      <c r="K4" s="193"/>
      <c r="L4" s="193"/>
      <c r="M4" s="193"/>
      <c r="N4" s="193"/>
      <c r="O4" s="193"/>
      <c r="P4" s="193"/>
      <c r="Q4" s="193"/>
      <c r="R4" s="193"/>
      <c r="S4" s="3"/>
    </row>
    <row r="5" ht="24" customHeight="1" spans="1:19">
      <c r="A5" s="173"/>
      <c r="B5" s="173"/>
      <c r="C5" s="173"/>
      <c r="D5" s="172" t="s">
        <v>226</v>
      </c>
      <c r="E5" s="172" t="s">
        <v>341</v>
      </c>
      <c r="F5" s="172" t="s">
        <v>342</v>
      </c>
      <c r="G5" s="172" t="s">
        <v>343</v>
      </c>
      <c r="H5" s="192" t="s">
        <v>344</v>
      </c>
      <c r="I5" s="203"/>
      <c r="J5" s="204"/>
      <c r="K5" s="162" t="s">
        <v>345</v>
      </c>
      <c r="L5" s="162" t="s">
        <v>346</v>
      </c>
      <c r="M5" s="162" t="s">
        <v>347</v>
      </c>
      <c r="N5" s="162" t="s">
        <v>348</v>
      </c>
      <c r="O5" s="162" t="s">
        <v>349</v>
      </c>
      <c r="P5" s="162" t="s">
        <v>350</v>
      </c>
      <c r="Q5" s="162" t="s">
        <v>351</v>
      </c>
      <c r="R5" s="172" t="s">
        <v>352</v>
      </c>
      <c r="S5" s="3"/>
    </row>
    <row r="6" ht="24" customHeight="1" spans="1:19">
      <c r="A6" s="173"/>
      <c r="B6" s="173"/>
      <c r="C6" s="173"/>
      <c r="D6" s="172"/>
      <c r="E6" s="172"/>
      <c r="F6" s="172"/>
      <c r="G6" s="172"/>
      <c r="H6" s="162" t="s">
        <v>226</v>
      </c>
      <c r="I6" s="162" t="s">
        <v>353</v>
      </c>
      <c r="J6" s="162" t="s">
        <v>354</v>
      </c>
      <c r="K6" s="205"/>
      <c r="L6" s="205"/>
      <c r="M6" s="205"/>
      <c r="N6" s="205"/>
      <c r="O6" s="205"/>
      <c r="P6" s="205"/>
      <c r="Q6" s="205"/>
      <c r="R6" s="172"/>
      <c r="S6" s="3"/>
    </row>
    <row r="7" ht="24" customHeight="1" spans="1:19">
      <c r="A7" s="173"/>
      <c r="B7" s="173"/>
      <c r="C7" s="173"/>
      <c r="D7" s="172"/>
      <c r="E7" s="172"/>
      <c r="F7" s="172"/>
      <c r="G7" s="172"/>
      <c r="H7" s="193"/>
      <c r="I7" s="193" t="s">
        <v>353</v>
      </c>
      <c r="J7" s="193" t="s">
        <v>354</v>
      </c>
      <c r="K7" s="193"/>
      <c r="L7" s="193"/>
      <c r="M7" s="193"/>
      <c r="N7" s="193"/>
      <c r="O7" s="193"/>
      <c r="P7" s="193"/>
      <c r="Q7" s="193"/>
      <c r="R7" s="172"/>
      <c r="S7" s="3"/>
    </row>
    <row r="8" ht="24.75" customHeight="1" spans="1:19">
      <c r="A8" s="194" t="s">
        <v>213</v>
      </c>
      <c r="B8" s="194" t="s">
        <v>213</v>
      </c>
      <c r="C8" s="195" t="s">
        <v>213</v>
      </c>
      <c r="D8" s="195">
        <v>1</v>
      </c>
      <c r="E8" s="194">
        <v>2</v>
      </c>
      <c r="F8" s="194">
        <v>3</v>
      </c>
      <c r="G8" s="194">
        <v>4</v>
      </c>
      <c r="H8" s="194">
        <v>5</v>
      </c>
      <c r="I8" s="194">
        <v>6</v>
      </c>
      <c r="J8" s="194">
        <v>7</v>
      </c>
      <c r="K8" s="194">
        <v>8</v>
      </c>
      <c r="L8" s="194">
        <v>9</v>
      </c>
      <c r="M8" s="194">
        <v>10</v>
      </c>
      <c r="N8" s="194">
        <v>11</v>
      </c>
      <c r="O8" s="194">
        <v>12</v>
      </c>
      <c r="P8" s="194">
        <v>13</v>
      </c>
      <c r="Q8" s="194">
        <v>14</v>
      </c>
      <c r="R8" s="194">
        <v>15</v>
      </c>
      <c r="S8" s="3"/>
    </row>
    <row r="9" s="1" customFormat="1" ht="27.75" customHeight="1" spans="1:19">
      <c r="A9" s="196"/>
      <c r="B9" s="197"/>
      <c r="C9" s="197" t="s">
        <v>214</v>
      </c>
      <c r="D9" s="198">
        <f>D10</f>
        <v>2.5</v>
      </c>
      <c r="E9" s="198">
        <f t="shared" ref="E9:R9" si="0">E10</f>
        <v>0</v>
      </c>
      <c r="F9" s="198">
        <f t="shared" si="0"/>
        <v>0</v>
      </c>
      <c r="G9" s="198">
        <f t="shared" si="0"/>
        <v>0</v>
      </c>
      <c r="H9" s="198">
        <f t="shared" si="0"/>
        <v>0.9</v>
      </c>
      <c r="I9" s="198">
        <f t="shared" si="0"/>
        <v>0.9</v>
      </c>
      <c r="J9" s="198">
        <f t="shared" si="0"/>
        <v>0</v>
      </c>
      <c r="K9" s="198">
        <f t="shared" si="0"/>
        <v>0</v>
      </c>
      <c r="L9" s="198">
        <f t="shared" si="0"/>
        <v>0</v>
      </c>
      <c r="M9" s="198">
        <f t="shared" si="0"/>
        <v>0</v>
      </c>
      <c r="N9" s="198">
        <f t="shared" si="0"/>
        <v>0</v>
      </c>
      <c r="O9" s="198">
        <f t="shared" si="0"/>
        <v>1.6</v>
      </c>
      <c r="P9" s="198">
        <f t="shared" si="0"/>
        <v>0</v>
      </c>
      <c r="Q9" s="198">
        <f t="shared" si="0"/>
        <v>0</v>
      </c>
      <c r="R9" s="198">
        <f t="shared" si="0"/>
        <v>0</v>
      </c>
      <c r="S9" s="2"/>
    </row>
    <row r="10" ht="27.75" customHeight="1" spans="1:19">
      <c r="A10" s="199" t="s">
        <v>215</v>
      </c>
      <c r="B10" s="200" t="s">
        <v>216</v>
      </c>
      <c r="C10" s="200" t="s">
        <v>238</v>
      </c>
      <c r="D10" s="201">
        <v>2.5</v>
      </c>
      <c r="E10" s="201">
        <v>0</v>
      </c>
      <c r="F10" s="201">
        <v>0</v>
      </c>
      <c r="G10" s="201">
        <v>0</v>
      </c>
      <c r="H10" s="201">
        <v>0.9</v>
      </c>
      <c r="I10" s="201">
        <v>0.9</v>
      </c>
      <c r="J10" s="201">
        <v>0</v>
      </c>
      <c r="K10" s="201">
        <v>0</v>
      </c>
      <c r="L10" s="201">
        <v>0</v>
      </c>
      <c r="M10" s="201">
        <v>0</v>
      </c>
      <c r="N10" s="201">
        <v>0</v>
      </c>
      <c r="O10" s="201">
        <v>1.6</v>
      </c>
      <c r="P10" s="201">
        <v>0</v>
      </c>
      <c r="Q10" s="201">
        <v>0</v>
      </c>
      <c r="R10" s="208">
        <v>0</v>
      </c>
      <c r="S10" s="3"/>
    </row>
  </sheetData>
  <sheetProtection formatCells="0" formatColumns="0" formatRows="0"/>
  <autoFilter ref="A7:S10">
    <extLst/>
  </autoFilter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C18" sqref="C18"/>
    </sheetView>
  </sheetViews>
  <sheetFormatPr defaultColWidth="9" defaultRowHeight="11.25" outlineLevelRow="7"/>
  <cols>
    <col min="1" max="1" width="15.3333333333333" customWidth="1"/>
    <col min="2" max="2" width="27.6666666666667" customWidth="1"/>
    <col min="3" max="3" width="38.3333333333333" customWidth="1"/>
    <col min="4" max="4" width="18.1666666666667" customWidth="1"/>
    <col min="5" max="9" width="17.3333333333333" customWidth="1"/>
    <col min="10" max="12" width="9.16666666666667" customWidth="1"/>
  </cols>
  <sheetData>
    <row r="1" ht="22.5" customHeight="1" spans="1:9">
      <c r="A1" s="110"/>
      <c r="B1" s="112"/>
      <c r="C1" s="19"/>
      <c r="D1" s="19"/>
      <c r="E1" s="19"/>
      <c r="F1" s="19"/>
      <c r="G1" s="19"/>
      <c r="H1" s="19"/>
      <c r="I1" s="167" t="s">
        <v>75</v>
      </c>
    </row>
    <row r="2" ht="22.5" customHeight="1" spans="1:9">
      <c r="A2" s="20" t="s">
        <v>355</v>
      </c>
      <c r="B2" s="20"/>
      <c r="C2" s="20"/>
      <c r="D2" s="20"/>
      <c r="E2" s="20"/>
      <c r="F2" s="20"/>
      <c r="G2" s="20"/>
      <c r="H2" s="20"/>
      <c r="I2" s="20"/>
    </row>
    <row r="3" ht="22.5" customHeight="1" spans="1:9">
      <c r="A3" s="184" t="s">
        <v>112</v>
      </c>
      <c r="B3" s="185"/>
      <c r="C3" s="185"/>
      <c r="D3" s="185"/>
      <c r="E3" s="185"/>
      <c r="F3" s="185"/>
      <c r="G3" s="186"/>
      <c r="H3" s="186"/>
      <c r="I3" s="142" t="s">
        <v>113</v>
      </c>
    </row>
    <row r="4" ht="22.5" customHeight="1" spans="1:9">
      <c r="A4" s="118" t="s">
        <v>235</v>
      </c>
      <c r="B4" s="118" t="s">
        <v>200</v>
      </c>
      <c r="C4" s="118" t="s">
        <v>236</v>
      </c>
      <c r="D4" s="74" t="s">
        <v>201</v>
      </c>
      <c r="E4" s="45" t="s">
        <v>356</v>
      </c>
      <c r="F4" s="45" t="s">
        <v>348</v>
      </c>
      <c r="G4" s="45" t="s">
        <v>350</v>
      </c>
      <c r="H4" s="45" t="s">
        <v>357</v>
      </c>
      <c r="I4" s="45" t="s">
        <v>358</v>
      </c>
    </row>
    <row r="5" ht="38.25" customHeight="1" spans="1:9">
      <c r="A5" s="118"/>
      <c r="B5" s="118"/>
      <c r="C5" s="118"/>
      <c r="D5" s="74"/>
      <c r="E5" s="45"/>
      <c r="F5" s="45"/>
      <c r="G5" s="45"/>
      <c r="H5" s="45"/>
      <c r="I5" s="45"/>
    </row>
    <row r="6" ht="22.5" customHeight="1" spans="1:9">
      <c r="A6" s="118" t="s">
        <v>213</v>
      </c>
      <c r="B6" s="118" t="s">
        <v>213</v>
      </c>
      <c r="C6" s="118" t="s">
        <v>213</v>
      </c>
      <c r="D6" s="45">
        <v>1</v>
      </c>
      <c r="E6" s="45">
        <v>2</v>
      </c>
      <c r="F6" s="45">
        <v>3</v>
      </c>
      <c r="G6" s="45">
        <v>4</v>
      </c>
      <c r="H6" s="45">
        <v>5</v>
      </c>
      <c r="I6" s="45">
        <v>6</v>
      </c>
    </row>
    <row r="7" s="1" customFormat="1" ht="27" customHeight="1" spans="1:9">
      <c r="A7" s="187"/>
      <c r="B7" s="70"/>
      <c r="C7" s="70" t="s">
        <v>214</v>
      </c>
      <c r="D7" s="39">
        <f>D8</f>
        <v>2.5</v>
      </c>
      <c r="E7" s="39">
        <f t="shared" ref="E7:I7" si="0">E8</f>
        <v>2.5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</row>
    <row r="8" ht="27" customHeight="1" spans="1:9">
      <c r="A8" s="188" t="s">
        <v>215</v>
      </c>
      <c r="B8" s="189" t="s">
        <v>216</v>
      </c>
      <c r="C8" s="189" t="s">
        <v>238</v>
      </c>
      <c r="D8" s="190">
        <v>2.5</v>
      </c>
      <c r="E8" s="190">
        <v>2.5</v>
      </c>
      <c r="F8" s="190">
        <v>0</v>
      </c>
      <c r="G8" s="190">
        <v>0</v>
      </c>
      <c r="H8" s="190">
        <v>0</v>
      </c>
      <c r="I8" s="190">
        <v>0</v>
      </c>
    </row>
  </sheetData>
  <sheetProtection formatCells="0" formatColumns="0" formatRows="0"/>
  <autoFilter ref="A5:L8">
    <extLst/>
  </autoFilter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F20" sqref="F20"/>
    </sheetView>
  </sheetViews>
  <sheetFormatPr defaultColWidth="9.16666666666667" defaultRowHeight="12.75" customHeight="1"/>
  <cols>
    <col min="1" max="1" width="20.8333333333333" customWidth="1"/>
    <col min="2" max="2" width="13" customWidth="1"/>
    <col min="3" max="3" width="32.3333333333333" customWidth="1"/>
    <col min="4" max="4" width="19.6666666666667" customWidth="1"/>
    <col min="5" max="5" width="13.5" customWidth="1"/>
    <col min="6" max="7" width="11.3333333333333" customWidth="1"/>
    <col min="8" max="8" width="12" customWidth="1"/>
    <col min="9" max="9" width="10.6666666666667" customWidth="1"/>
    <col min="10" max="12" width="10.3333333333333" customWidth="1"/>
    <col min="13" max="13" width="8.66666666666667" customWidth="1"/>
    <col min="14" max="15" width="9" customWidth="1"/>
    <col min="16" max="16" width="9.16666666666667" customWidth="1"/>
  </cols>
  <sheetData>
    <row r="1" ht="23.1" customHeight="1" spans="1:15">
      <c r="A1" s="133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3"/>
      <c r="N1" s="133"/>
      <c r="O1" s="60" t="s">
        <v>81</v>
      </c>
    </row>
    <row r="2" ht="23.1" customHeight="1" spans="1:15">
      <c r="A2" s="42" t="s">
        <v>82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33"/>
    </row>
    <row r="3" ht="23.1" customHeight="1" spans="1:15">
      <c r="A3" s="43" t="s">
        <v>218</v>
      </c>
      <c r="B3" s="179"/>
      <c r="C3" s="130"/>
      <c r="D3" s="144"/>
      <c r="E3" s="144"/>
      <c r="F3" s="144"/>
      <c r="G3" s="144"/>
      <c r="H3" s="144"/>
      <c r="I3" s="179"/>
      <c r="J3" s="179"/>
      <c r="K3" s="144"/>
      <c r="L3" s="144"/>
      <c r="M3" s="133"/>
      <c r="N3" s="144"/>
      <c r="O3" s="182" t="s">
        <v>113</v>
      </c>
    </row>
    <row r="4" ht="24.75" customHeight="1" spans="1:15">
      <c r="A4" s="45" t="s">
        <v>200</v>
      </c>
      <c r="B4" s="25" t="s">
        <v>305</v>
      </c>
      <c r="C4" s="180" t="s">
        <v>236</v>
      </c>
      <c r="D4" s="125" t="s">
        <v>201</v>
      </c>
      <c r="E4" s="125" t="s">
        <v>202</v>
      </c>
      <c r="F4" s="125"/>
      <c r="G4" s="125"/>
      <c r="H4" s="125" t="s">
        <v>203</v>
      </c>
      <c r="I4" s="125" t="s">
        <v>204</v>
      </c>
      <c r="J4" s="125" t="s">
        <v>205</v>
      </c>
      <c r="K4" s="125"/>
      <c r="L4" s="146" t="s">
        <v>206</v>
      </c>
      <c r="M4" s="125" t="s">
        <v>207</v>
      </c>
      <c r="N4" s="125" t="s">
        <v>208</v>
      </c>
      <c r="O4" s="125" t="s">
        <v>237</v>
      </c>
    </row>
    <row r="5" ht="24.75" customHeight="1" spans="1:15">
      <c r="A5" s="45"/>
      <c r="B5" s="25"/>
      <c r="C5" s="180"/>
      <c r="D5" s="125"/>
      <c r="E5" s="125" t="s">
        <v>210</v>
      </c>
      <c r="F5" s="125" t="s">
        <v>211</v>
      </c>
      <c r="G5" s="125" t="s">
        <v>212</v>
      </c>
      <c r="H5" s="125"/>
      <c r="I5" s="125"/>
      <c r="J5" s="125" t="s">
        <v>359</v>
      </c>
      <c r="K5" s="125" t="s">
        <v>360</v>
      </c>
      <c r="L5" s="146"/>
      <c r="M5" s="125"/>
      <c r="N5" s="125"/>
      <c r="O5" s="125"/>
    </row>
    <row r="6" ht="39" customHeight="1" spans="1:15">
      <c r="A6" s="45"/>
      <c r="B6" s="25"/>
      <c r="C6" s="180"/>
      <c r="D6" s="125"/>
      <c r="E6" s="125"/>
      <c r="F6" s="125"/>
      <c r="G6" s="125"/>
      <c r="H6" s="125"/>
      <c r="I6" s="125"/>
      <c r="J6" s="125"/>
      <c r="K6" s="125"/>
      <c r="L6" s="146"/>
      <c r="M6" s="125"/>
      <c r="N6" s="125"/>
      <c r="O6" s="125"/>
    </row>
    <row r="7" ht="29.25" customHeight="1" spans="1:15">
      <c r="A7" s="75" t="s">
        <v>213</v>
      </c>
      <c r="B7" s="75" t="s">
        <v>213</v>
      </c>
      <c r="C7" s="25" t="s">
        <v>213</v>
      </c>
      <c r="D7" s="181">
        <v>1</v>
      </c>
      <c r="E7" s="48">
        <v>2</v>
      </c>
      <c r="F7" s="49">
        <v>3</v>
      </c>
      <c r="G7" s="48">
        <v>4</v>
      </c>
      <c r="H7" s="49">
        <v>10</v>
      </c>
      <c r="I7" s="48">
        <v>11</v>
      </c>
      <c r="J7" s="49">
        <v>12</v>
      </c>
      <c r="K7" s="49">
        <v>13</v>
      </c>
      <c r="L7" s="49">
        <v>14</v>
      </c>
      <c r="M7" s="49">
        <v>15</v>
      </c>
      <c r="N7" s="183">
        <v>18</v>
      </c>
      <c r="O7" s="183">
        <v>19</v>
      </c>
    </row>
    <row r="8" ht="30" customHeight="1" spans="1:16">
      <c r="A8" s="70"/>
      <c r="B8" s="70"/>
      <c r="C8" s="71"/>
      <c r="D8" s="31"/>
      <c r="E8" s="31"/>
      <c r="F8" s="39"/>
      <c r="G8" s="76"/>
      <c r="H8" s="76"/>
      <c r="I8" s="76"/>
      <c r="J8" s="76"/>
      <c r="K8" s="56"/>
      <c r="L8" s="39"/>
      <c r="M8" s="76"/>
      <c r="N8" s="76"/>
      <c r="O8" s="39"/>
      <c r="P8" s="170"/>
    </row>
    <row r="9" ht="14.1" customHeight="1" spans="1:15">
      <c r="A9" t="s">
        <v>361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2:14"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3:14"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K11" sqref="K1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20" customWidth="1"/>
    <col min="4" max="4" width="24.3333333333333" customWidth="1"/>
    <col min="5" max="41" width="8.83333333333333" customWidth="1"/>
    <col min="42" max="42" width="6.83333333333333" customWidth="1"/>
  </cols>
  <sheetData>
    <row r="1" ht="18" customHeight="1" spans="1:34">
      <c r="A1" s="1"/>
      <c r="AG1" s="35" t="s">
        <v>87</v>
      </c>
      <c r="AH1" s="148"/>
    </row>
    <row r="2" ht="23.25" customHeight="1" spans="1:34">
      <c r="A2" s="42" t="s">
        <v>362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61"/>
      <c r="AG2" s="178"/>
      <c r="AH2" s="61"/>
    </row>
    <row r="3" ht="20.25" customHeight="1" spans="1:34">
      <c r="A3" s="171" t="s">
        <v>112</v>
      </c>
      <c r="B3" s="2"/>
      <c r="C3" s="3"/>
      <c r="D3" s="3"/>
      <c r="E3" s="17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5" t="s">
        <v>113</v>
      </c>
      <c r="AH3" s="38"/>
    </row>
    <row r="4" ht="24" customHeight="1" spans="1:33">
      <c r="A4" s="172" t="s">
        <v>305</v>
      </c>
      <c r="B4" s="172" t="s">
        <v>236</v>
      </c>
      <c r="C4" s="173" t="s">
        <v>200</v>
      </c>
      <c r="D4" s="172" t="s">
        <v>221</v>
      </c>
      <c r="E4" s="173" t="s">
        <v>249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</row>
    <row r="5" ht="18" customHeight="1" spans="1:33">
      <c r="A5" s="172"/>
      <c r="B5" s="172"/>
      <c r="C5" s="173"/>
      <c r="D5" s="172"/>
      <c r="E5" s="172" t="s">
        <v>214</v>
      </c>
      <c r="F5" s="173" t="s">
        <v>306</v>
      </c>
      <c r="G5" s="172" t="s">
        <v>307</v>
      </c>
      <c r="H5" s="172" t="s">
        <v>308</v>
      </c>
      <c r="I5" s="172" t="s">
        <v>309</v>
      </c>
      <c r="J5" s="172" t="s">
        <v>310</v>
      </c>
      <c r="K5" s="172" t="s">
        <v>311</v>
      </c>
      <c r="L5" s="172" t="s">
        <v>312</v>
      </c>
      <c r="M5" s="172" t="s">
        <v>313</v>
      </c>
      <c r="N5" s="172" t="s">
        <v>314</v>
      </c>
      <c r="O5" s="172" t="s">
        <v>315</v>
      </c>
      <c r="P5" s="172" t="s">
        <v>316</v>
      </c>
      <c r="Q5" s="172" t="s">
        <v>317</v>
      </c>
      <c r="R5" s="172" t="s">
        <v>318</v>
      </c>
      <c r="S5" s="172" t="s">
        <v>319</v>
      </c>
      <c r="T5" s="172" t="s">
        <v>320</v>
      </c>
      <c r="U5" s="172" t="s">
        <v>321</v>
      </c>
      <c r="V5" s="172" t="s">
        <v>322</v>
      </c>
      <c r="W5" s="172" t="s">
        <v>323</v>
      </c>
      <c r="X5" s="172" t="s">
        <v>324</v>
      </c>
      <c r="Y5" s="172" t="s">
        <v>325</v>
      </c>
      <c r="Z5" s="172" t="s">
        <v>326</v>
      </c>
      <c r="AA5" s="172" t="s">
        <v>327</v>
      </c>
      <c r="AB5" s="172" t="s">
        <v>328</v>
      </c>
      <c r="AC5" s="172" t="s">
        <v>329</v>
      </c>
      <c r="AD5" s="172" t="s">
        <v>363</v>
      </c>
      <c r="AE5" s="172"/>
      <c r="AF5" s="172" t="s">
        <v>331</v>
      </c>
      <c r="AG5" s="172" t="s">
        <v>332</v>
      </c>
    </row>
    <row r="6" ht="18" customHeight="1" spans="1:33">
      <c r="A6" s="172"/>
      <c r="B6" s="172"/>
      <c r="C6" s="173"/>
      <c r="D6" s="172"/>
      <c r="E6" s="172"/>
      <c r="F6" s="173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 t="s">
        <v>333</v>
      </c>
      <c r="AE6" s="172" t="s">
        <v>330</v>
      </c>
      <c r="AF6" s="172"/>
      <c r="AG6" s="172"/>
    </row>
    <row r="7" ht="18" customHeight="1" spans="1:33">
      <c r="A7" s="172"/>
      <c r="B7" s="172"/>
      <c r="C7" s="173"/>
      <c r="D7" s="172"/>
      <c r="E7" s="172"/>
      <c r="F7" s="173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</row>
    <row r="8" ht="18" customHeight="1" spans="1:33">
      <c r="A8" s="172"/>
      <c r="B8" s="172"/>
      <c r="C8" s="173"/>
      <c r="D8" s="172"/>
      <c r="E8" s="172"/>
      <c r="F8" s="173">
        <v>2</v>
      </c>
      <c r="G8" s="172">
        <v>3</v>
      </c>
      <c r="H8" s="172">
        <v>4</v>
      </c>
      <c r="I8" s="172">
        <v>5</v>
      </c>
      <c r="J8" s="172">
        <v>6</v>
      </c>
      <c r="K8" s="172">
        <v>7</v>
      </c>
      <c r="L8" s="172">
        <v>8</v>
      </c>
      <c r="M8" s="172">
        <v>9</v>
      </c>
      <c r="N8" s="172">
        <v>10</v>
      </c>
      <c r="O8" s="172">
        <v>11</v>
      </c>
      <c r="P8" s="172">
        <v>12</v>
      </c>
      <c r="Q8" s="172">
        <v>13</v>
      </c>
      <c r="R8" s="172">
        <v>14</v>
      </c>
      <c r="S8" s="172">
        <v>15</v>
      </c>
      <c r="T8" s="172">
        <v>16</v>
      </c>
      <c r="U8" s="172">
        <v>17</v>
      </c>
      <c r="V8" s="172">
        <v>18</v>
      </c>
      <c r="W8" s="172">
        <v>19</v>
      </c>
      <c r="X8" s="172">
        <v>20</v>
      </c>
      <c r="Y8" s="172">
        <v>21</v>
      </c>
      <c r="Z8" s="172">
        <v>22</v>
      </c>
      <c r="AA8" s="172">
        <v>23</v>
      </c>
      <c r="AB8" s="172">
        <v>24</v>
      </c>
      <c r="AC8" s="172">
        <v>25</v>
      </c>
      <c r="AD8" s="172"/>
      <c r="AE8" s="172"/>
      <c r="AF8" s="172">
        <v>28</v>
      </c>
      <c r="AG8" s="172">
        <v>29</v>
      </c>
    </row>
    <row r="9" ht="21.75" customHeight="1" spans="1:33">
      <c r="A9" s="174" t="s">
        <v>213</v>
      </c>
      <c r="B9" s="174" t="s">
        <v>213</v>
      </c>
      <c r="C9" s="7" t="s">
        <v>213</v>
      </c>
      <c r="D9" s="174"/>
      <c r="E9" s="174">
        <v>1</v>
      </c>
      <c r="F9" s="174">
        <v>2</v>
      </c>
      <c r="G9" s="174">
        <v>3</v>
      </c>
      <c r="H9" s="174">
        <v>4</v>
      </c>
      <c r="I9" s="174">
        <v>5</v>
      </c>
      <c r="J9" s="174">
        <v>6</v>
      </c>
      <c r="K9" s="174">
        <v>7</v>
      </c>
      <c r="L9" s="174">
        <v>8</v>
      </c>
      <c r="M9" s="174">
        <v>9</v>
      </c>
      <c r="N9" s="174">
        <v>10</v>
      </c>
      <c r="O9" s="174">
        <v>11</v>
      </c>
      <c r="P9" s="174">
        <v>12</v>
      </c>
      <c r="Q9" s="174">
        <v>13</v>
      </c>
      <c r="R9" s="174">
        <v>14</v>
      </c>
      <c r="S9" s="174">
        <v>15</v>
      </c>
      <c r="T9" s="174">
        <v>16</v>
      </c>
      <c r="U9" s="174">
        <v>17</v>
      </c>
      <c r="V9" s="174">
        <v>18</v>
      </c>
      <c r="W9" s="174">
        <v>19</v>
      </c>
      <c r="X9" s="174">
        <v>20</v>
      </c>
      <c r="Y9" s="174">
        <v>21</v>
      </c>
      <c r="Z9" s="174">
        <v>22</v>
      </c>
      <c r="AA9" s="174">
        <v>23</v>
      </c>
      <c r="AB9" s="174">
        <v>24</v>
      </c>
      <c r="AC9" s="174">
        <v>25</v>
      </c>
      <c r="AD9" s="174">
        <v>26</v>
      </c>
      <c r="AE9" s="174">
        <v>27</v>
      </c>
      <c r="AF9" s="174">
        <v>28</v>
      </c>
      <c r="AG9" s="174">
        <v>29</v>
      </c>
    </row>
    <row r="10" ht="27" customHeight="1" spans="1:33">
      <c r="A10" s="10"/>
      <c r="B10" s="175"/>
      <c r="C10" s="10"/>
      <c r="D10" s="10"/>
      <c r="E10" s="176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</row>
    <row r="11" ht="14.1" customHeight="1" spans="1:33">
      <c r="A11" t="s">
        <v>361</v>
      </c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Q18" sqref="Q18"/>
    </sheetView>
  </sheetViews>
  <sheetFormatPr defaultColWidth="9.16666666666667" defaultRowHeight="12.75" customHeight="1"/>
  <cols>
    <col min="1" max="1" width="13" customWidth="1"/>
    <col min="2" max="2" width="27.3333333333333" customWidth="1"/>
    <col min="3" max="3" width="12" customWidth="1"/>
    <col min="4" max="4" width="23.1666666666667" customWidth="1"/>
    <col min="5" max="5" width="17.6666666666667" customWidth="1"/>
    <col min="6" max="6" width="14.3333333333333" customWidth="1"/>
    <col min="7" max="16" width="10.6666666666667" customWidth="1"/>
    <col min="17" max="17" width="18.3333333333333" customWidth="1"/>
    <col min="18" max="18" width="10.6666666666667" customWidth="1"/>
    <col min="19" max="21" width="9.16666666666667" customWidth="1"/>
  </cols>
  <sheetData>
    <row r="1" ht="22.5" customHeight="1" spans="1:21">
      <c r="A1" s="110"/>
      <c r="B1" s="112"/>
      <c r="C1" s="19"/>
      <c r="D1" s="19"/>
      <c r="E1" s="19"/>
      <c r="F1" s="158"/>
      <c r="G1" s="158"/>
      <c r="H1" s="158"/>
      <c r="I1" s="158"/>
      <c r="J1" s="158"/>
      <c r="K1" s="158"/>
      <c r="L1" s="158"/>
      <c r="M1" s="158"/>
      <c r="Q1" s="166" t="s">
        <v>93</v>
      </c>
      <c r="T1" s="167"/>
      <c r="U1" s="167"/>
    </row>
    <row r="2" ht="33" customHeight="1" spans="1:17">
      <c r="A2" s="159" t="s">
        <v>364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8"/>
    </row>
    <row r="3" ht="22.5" customHeight="1" spans="1:17">
      <c r="A3" s="115" t="s">
        <v>112</v>
      </c>
      <c r="B3" s="160"/>
      <c r="C3" s="160"/>
      <c r="D3" s="161"/>
      <c r="E3" s="161"/>
      <c r="F3" s="161"/>
      <c r="G3" s="161"/>
      <c r="H3" s="161"/>
      <c r="I3" s="164"/>
      <c r="J3" s="164"/>
      <c r="K3" s="164"/>
      <c r="L3" s="164"/>
      <c r="M3" s="164"/>
      <c r="O3" s="165"/>
      <c r="P3" s="165"/>
      <c r="Q3" s="166" t="s">
        <v>113</v>
      </c>
    </row>
    <row r="4" ht="22.5" customHeight="1" spans="1:17">
      <c r="A4" s="118" t="s">
        <v>305</v>
      </c>
      <c r="B4" s="118" t="s">
        <v>236</v>
      </c>
      <c r="C4" s="74" t="s">
        <v>200</v>
      </c>
      <c r="D4" s="45" t="s">
        <v>221</v>
      </c>
      <c r="E4" s="45" t="s">
        <v>201</v>
      </c>
      <c r="F4" s="45" t="s">
        <v>266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55" t="s">
        <v>269</v>
      </c>
    </row>
    <row r="5" ht="39" customHeight="1" spans="1:17">
      <c r="A5" s="118"/>
      <c r="B5" s="118"/>
      <c r="C5" s="74"/>
      <c r="D5" s="45"/>
      <c r="E5" s="45"/>
      <c r="F5" s="45" t="s">
        <v>214</v>
      </c>
      <c r="G5" s="45" t="s">
        <v>336</v>
      </c>
      <c r="H5" s="45" t="s">
        <v>319</v>
      </c>
      <c r="I5" s="45" t="s">
        <v>320</v>
      </c>
      <c r="J5" s="45" t="s">
        <v>337</v>
      </c>
      <c r="K5" s="45" t="s">
        <v>326</v>
      </c>
      <c r="L5" s="45" t="s">
        <v>321</v>
      </c>
      <c r="M5" s="24" t="s">
        <v>365</v>
      </c>
      <c r="N5" s="45" t="s">
        <v>329</v>
      </c>
      <c r="O5" s="45" t="s">
        <v>339</v>
      </c>
      <c r="P5" s="45" t="s">
        <v>332</v>
      </c>
      <c r="Q5" s="24" t="s">
        <v>246</v>
      </c>
    </row>
    <row r="6" ht="22.5" customHeight="1" spans="1:17">
      <c r="A6" s="162" t="s">
        <v>213</v>
      </c>
      <c r="B6" s="163" t="s">
        <v>213</v>
      </c>
      <c r="C6" s="163" t="s">
        <v>213</v>
      </c>
      <c r="D6" s="163"/>
      <c r="E6" s="119">
        <v>1</v>
      </c>
      <c r="F6" s="119">
        <v>2</v>
      </c>
      <c r="G6" s="119">
        <v>3</v>
      </c>
      <c r="H6" s="119">
        <v>4</v>
      </c>
      <c r="I6" s="119">
        <v>5</v>
      </c>
      <c r="J6" s="119">
        <v>6</v>
      </c>
      <c r="K6" s="119">
        <v>7</v>
      </c>
      <c r="L6" s="119">
        <v>8</v>
      </c>
      <c r="M6" s="119">
        <v>9</v>
      </c>
      <c r="N6" s="119">
        <v>10</v>
      </c>
      <c r="O6" s="119">
        <v>11</v>
      </c>
      <c r="P6" s="119">
        <v>12</v>
      </c>
      <c r="Q6" s="119">
        <v>13</v>
      </c>
    </row>
    <row r="7" ht="27" customHeight="1" spans="1:21">
      <c r="A7" s="29"/>
      <c r="B7" s="30"/>
      <c r="C7" s="29"/>
      <c r="D7" s="70"/>
      <c r="E7" s="56"/>
      <c r="F7" s="31"/>
      <c r="G7" s="31"/>
      <c r="H7" s="31"/>
      <c r="I7" s="31"/>
      <c r="J7" s="31"/>
      <c r="K7" s="31"/>
      <c r="L7" s="31"/>
      <c r="M7" s="31"/>
      <c r="N7" s="31"/>
      <c r="O7" s="31"/>
      <c r="P7" s="68"/>
      <c r="Q7" s="169"/>
      <c r="T7" s="170"/>
      <c r="U7" s="170"/>
    </row>
    <row r="8" ht="15.95" customHeight="1" spans="1:16">
      <c r="A8" t="s">
        <v>361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ht="27" customHeight="1" spans="1: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ht="27" customHeight="1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ht="27" customHeight="1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ht="27" customHeight="1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ht="27" customHeight="1" spans="1:1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ht="27" customHeight="1" spans="1:1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ht="27" customHeight="1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ht="27" customHeight="1" spans="1:1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ht="27" customHeight="1" spans="1:1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topLeftCell="A10" workbookViewId="0">
      <selection activeCell="F20" sqref="F20"/>
    </sheetView>
  </sheetViews>
  <sheetFormatPr defaultColWidth="9.16666666666667" defaultRowHeight="11.25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314" t="s">
        <v>7</v>
      </c>
      <c r="B1" s="314"/>
      <c r="C1" s="314"/>
      <c r="D1" s="314"/>
      <c r="E1" s="314"/>
      <c r="F1" s="314"/>
      <c r="G1" s="315"/>
      <c r="H1" s="315"/>
      <c r="I1" s="315"/>
      <c r="J1" s="315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ht="82.5" customHeight="1" spans="1:23">
      <c r="A2" s="314"/>
      <c r="B2" s="314"/>
      <c r="C2" s="314"/>
      <c r="D2" s="314"/>
      <c r="E2" s="314"/>
      <c r="F2" s="314"/>
      <c r="G2" s="315"/>
      <c r="H2" s="315"/>
      <c r="I2" s="315"/>
      <c r="J2" s="315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ht="13.5" customHeight="1"/>
    <row r="4" ht="21.75" customHeight="1" spans="1:23">
      <c r="A4" s="316" t="s">
        <v>8</v>
      </c>
      <c r="B4" s="317" t="s">
        <v>9</v>
      </c>
      <c r="C4" s="317" t="s">
        <v>10</v>
      </c>
      <c r="D4" s="316" t="s">
        <v>11</v>
      </c>
      <c r="E4" s="317" t="s">
        <v>12</v>
      </c>
      <c r="F4" s="317" t="s">
        <v>13</v>
      </c>
      <c r="G4" s="317"/>
      <c r="H4" s="317"/>
      <c r="I4" s="319"/>
      <c r="J4" s="319"/>
      <c r="K4" s="31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ht="21.75" customHeight="1" spans="1:23">
      <c r="A5" s="316" t="s">
        <v>14</v>
      </c>
      <c r="B5" s="317" t="s">
        <v>15</v>
      </c>
      <c r="C5" s="317" t="s">
        <v>16</v>
      </c>
      <c r="D5" s="316" t="s">
        <v>17</v>
      </c>
      <c r="E5" s="317" t="s">
        <v>18</v>
      </c>
      <c r="F5" s="318" t="s">
        <v>19</v>
      </c>
      <c r="G5" s="317"/>
      <c r="H5" s="317"/>
      <c r="I5" s="319"/>
      <c r="J5" s="319"/>
      <c r="K5" s="319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ht="21.75" customHeight="1" spans="1:23">
      <c r="A6" s="316" t="s">
        <v>20</v>
      </c>
      <c r="B6" s="317" t="s">
        <v>21</v>
      </c>
      <c r="C6" s="317" t="s">
        <v>22</v>
      </c>
      <c r="D6" s="316" t="s">
        <v>23</v>
      </c>
      <c r="E6" s="317" t="s">
        <v>24</v>
      </c>
      <c r="F6" s="318" t="s">
        <v>25</v>
      </c>
      <c r="G6" s="317"/>
      <c r="H6" s="317"/>
      <c r="I6" s="319"/>
      <c r="J6" s="319"/>
      <c r="K6" s="319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ht="21.75" customHeight="1" spans="1:23">
      <c r="A7" s="316" t="s">
        <v>26</v>
      </c>
      <c r="B7" s="317" t="s">
        <v>27</v>
      </c>
      <c r="C7" s="317" t="s">
        <v>28</v>
      </c>
      <c r="D7" s="316" t="s">
        <v>29</v>
      </c>
      <c r="E7" s="317" t="s">
        <v>30</v>
      </c>
      <c r="F7" s="318" t="s">
        <v>31</v>
      </c>
      <c r="G7" s="317"/>
      <c r="H7" s="317"/>
      <c r="I7" s="319"/>
      <c r="J7" s="319"/>
      <c r="K7" s="319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ht="21.75" customHeight="1" spans="1:23">
      <c r="A8" s="316" t="s">
        <v>32</v>
      </c>
      <c r="B8" s="317" t="s">
        <v>33</v>
      </c>
      <c r="C8" s="317" t="s">
        <v>34</v>
      </c>
      <c r="D8" s="316" t="s">
        <v>35</v>
      </c>
      <c r="E8" s="317" t="s">
        <v>36</v>
      </c>
      <c r="F8" s="318" t="s">
        <v>37</v>
      </c>
      <c r="G8" s="317"/>
      <c r="H8" s="317"/>
      <c r="I8" s="319"/>
      <c r="J8" s="319"/>
      <c r="K8" s="319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ht="21.75" customHeight="1" spans="1:23">
      <c r="A9" s="316" t="s">
        <v>38</v>
      </c>
      <c r="B9" s="317" t="s">
        <v>39</v>
      </c>
      <c r="C9" s="317" t="s">
        <v>40</v>
      </c>
      <c r="D9" s="316" t="s">
        <v>41</v>
      </c>
      <c r="E9" s="317" t="s">
        <v>42</v>
      </c>
      <c r="F9" s="318" t="s">
        <v>43</v>
      </c>
      <c r="G9" s="317"/>
      <c r="H9" s="317"/>
      <c r="I9" s="319"/>
      <c r="J9" s="319"/>
      <c r="K9" s="319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ht="21.75" customHeight="1" spans="1:23">
      <c r="A10" s="316" t="s">
        <v>44</v>
      </c>
      <c r="B10" s="317" t="s">
        <v>45</v>
      </c>
      <c r="C10" s="317" t="s">
        <v>46</v>
      </c>
      <c r="D10" s="316" t="s">
        <v>47</v>
      </c>
      <c r="E10" s="317" t="s">
        <v>48</v>
      </c>
      <c r="F10" s="318" t="s">
        <v>49</v>
      </c>
      <c r="G10" s="317"/>
      <c r="H10" s="317"/>
      <c r="I10" s="319"/>
      <c r="J10" s="319"/>
      <c r="K10" s="319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ht="21.75" customHeight="1" spans="1:23">
      <c r="A11" s="316" t="s">
        <v>50</v>
      </c>
      <c r="B11" s="317" t="s">
        <v>51</v>
      </c>
      <c r="C11" s="317" t="s">
        <v>52</v>
      </c>
      <c r="D11" s="316" t="s">
        <v>53</v>
      </c>
      <c r="E11" s="317" t="s">
        <v>54</v>
      </c>
      <c r="F11" s="318" t="s">
        <v>55</v>
      </c>
      <c r="G11" s="317"/>
      <c r="H11" s="317"/>
      <c r="I11" s="319"/>
      <c r="J11" s="319"/>
      <c r="K11" s="319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ht="21.75" customHeight="1" spans="1:23">
      <c r="A12" s="316" t="s">
        <v>56</v>
      </c>
      <c r="B12" s="317" t="s">
        <v>57</v>
      </c>
      <c r="C12" s="317" t="s">
        <v>58</v>
      </c>
      <c r="D12" s="316" t="s">
        <v>59</v>
      </c>
      <c r="E12" s="317" t="s">
        <v>60</v>
      </c>
      <c r="F12" s="318" t="s">
        <v>61</v>
      </c>
      <c r="G12" s="317"/>
      <c r="H12" s="317"/>
      <c r="I12" s="319"/>
      <c r="J12" s="319"/>
      <c r="K12" s="319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ht="21.75" customHeight="1" spans="1:23">
      <c r="A13" s="316" t="s">
        <v>62</v>
      </c>
      <c r="B13" s="317" t="s">
        <v>63</v>
      </c>
      <c r="C13" s="317" t="s">
        <v>64</v>
      </c>
      <c r="D13" s="316" t="s">
        <v>65</v>
      </c>
      <c r="E13" s="317" t="s">
        <v>66</v>
      </c>
      <c r="F13" s="318" t="s">
        <v>67</v>
      </c>
      <c r="G13" s="317"/>
      <c r="H13" s="317"/>
      <c r="I13" s="319"/>
      <c r="J13" s="319"/>
      <c r="K13" s="319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ht="21.75" customHeight="1" spans="1:23">
      <c r="A14" s="316" t="s">
        <v>68</v>
      </c>
      <c r="B14" s="317" t="s">
        <v>69</v>
      </c>
      <c r="C14" s="317" t="s">
        <v>70</v>
      </c>
      <c r="D14" s="316" t="s">
        <v>71</v>
      </c>
      <c r="E14" s="317" t="s">
        <v>72</v>
      </c>
      <c r="F14" s="318" t="s">
        <v>73</v>
      </c>
      <c r="G14" s="317"/>
      <c r="H14" s="317"/>
      <c r="I14" s="319"/>
      <c r="J14" s="319"/>
      <c r="K14" s="319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ht="21.75" customHeight="1" spans="1:23">
      <c r="A15" s="316" t="s">
        <v>74</v>
      </c>
      <c r="B15" s="317" t="s">
        <v>75</v>
      </c>
      <c r="C15" s="317" t="s">
        <v>76</v>
      </c>
      <c r="D15" s="316" t="s">
        <v>77</v>
      </c>
      <c r="E15" s="317" t="s">
        <v>78</v>
      </c>
      <c r="F15" s="318" t="s">
        <v>79</v>
      </c>
      <c r="G15" s="317"/>
      <c r="H15" s="317"/>
      <c r="I15" s="319"/>
      <c r="J15" s="319"/>
      <c r="K15" s="319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ht="21.75" customHeight="1" spans="1:23">
      <c r="A16" s="316" t="s">
        <v>80</v>
      </c>
      <c r="B16" s="319" t="s">
        <v>81</v>
      </c>
      <c r="C16" s="317" t="s">
        <v>82</v>
      </c>
      <c r="D16" s="316" t="s">
        <v>83</v>
      </c>
      <c r="E16" s="317" t="s">
        <v>84</v>
      </c>
      <c r="F16" s="318" t="s">
        <v>85</v>
      </c>
      <c r="G16" s="317"/>
      <c r="H16" s="317"/>
      <c r="I16" s="319"/>
      <c r="J16" s="319"/>
      <c r="K16" s="319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ht="21.75" customHeight="1" spans="1:23">
      <c r="A17" s="316" t="s">
        <v>86</v>
      </c>
      <c r="B17" s="317" t="s">
        <v>87</v>
      </c>
      <c r="C17" s="317" t="s">
        <v>88</v>
      </c>
      <c r="D17" s="316" t="s">
        <v>89</v>
      </c>
      <c r="E17" s="317" t="s">
        <v>90</v>
      </c>
      <c r="F17" s="318" t="s">
        <v>91</v>
      </c>
      <c r="G17" s="319"/>
      <c r="H17" s="319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ht="21.75" customHeight="1" spans="1:23">
      <c r="A18" s="316" t="s">
        <v>92</v>
      </c>
      <c r="B18" s="317" t="s">
        <v>93</v>
      </c>
      <c r="C18" s="317" t="s">
        <v>94</v>
      </c>
      <c r="D18" s="316" t="s">
        <v>95</v>
      </c>
      <c r="E18" s="317" t="s">
        <v>96</v>
      </c>
      <c r="F18" s="318" t="s">
        <v>97</v>
      </c>
      <c r="G18" s="319"/>
      <c r="H18" s="319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ht="21.75" customHeight="1" spans="1:23">
      <c r="A19" s="316" t="s">
        <v>98</v>
      </c>
      <c r="B19" s="317" t="s">
        <v>99</v>
      </c>
      <c r="C19" s="317" t="s">
        <v>100</v>
      </c>
      <c r="D19" s="316" t="s">
        <v>101</v>
      </c>
      <c r="E19" s="317" t="s">
        <v>102</v>
      </c>
      <c r="F19" s="318" t="s">
        <v>103</v>
      </c>
      <c r="G19" s="319"/>
      <c r="H19" s="319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ht="21.75" customHeight="1" spans="1:8">
      <c r="A20" s="316" t="s">
        <v>104</v>
      </c>
      <c r="B20" s="317" t="s">
        <v>105</v>
      </c>
      <c r="C20" s="317" t="s">
        <v>106</v>
      </c>
      <c r="D20" s="316" t="s">
        <v>107</v>
      </c>
      <c r="E20" s="317" t="s">
        <v>108</v>
      </c>
      <c r="F20" s="318" t="s">
        <v>109</v>
      </c>
      <c r="G20" s="320"/>
      <c r="H20" s="320"/>
    </row>
    <row r="21" ht="21.75" customHeight="1" spans="1:8">
      <c r="A21" s="316"/>
      <c r="B21" s="317"/>
      <c r="C21" s="317"/>
      <c r="D21" s="316"/>
      <c r="E21" s="317"/>
      <c r="F21" s="318"/>
      <c r="G21" s="320"/>
      <c r="H21" s="320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E15" sqref="E15"/>
    </sheetView>
  </sheetViews>
  <sheetFormatPr defaultColWidth="9.16666666666667" defaultRowHeight="11.25"/>
  <cols>
    <col min="1" max="1" width="10" customWidth="1"/>
    <col min="2" max="2" width="20.5" customWidth="1"/>
    <col min="3" max="3" width="12.6666666666667" customWidth="1"/>
    <col min="4" max="4" width="14.6666666666667" customWidth="1"/>
    <col min="5" max="5" width="19.8333333333333" customWidth="1"/>
    <col min="6" max="6" width="17.1666666666667" customWidth="1"/>
    <col min="7" max="18" width="8.5" customWidth="1"/>
    <col min="19" max="31" width="7.66666666666667" customWidth="1"/>
    <col min="32" max="253" width="6.66666666666667" customWidth="1"/>
  </cols>
  <sheetData>
    <row r="1" ht="23.1" customHeight="1" spans="1:253">
      <c r="A1" s="143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5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48"/>
      <c r="Y1" s="154"/>
      <c r="Z1" s="154"/>
      <c r="AB1" s="154" t="s">
        <v>99</v>
      </c>
      <c r="AC1" s="154"/>
      <c r="AD1" s="154"/>
      <c r="AE1" s="154"/>
      <c r="AF1" s="148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</row>
    <row r="2" ht="23.1" customHeight="1" spans="1:253">
      <c r="A2" s="42" t="s">
        <v>366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</row>
    <row r="3" ht="23.1" customHeight="1" spans="1:253">
      <c r="A3" s="43" t="s">
        <v>112</v>
      </c>
      <c r="B3" s="130"/>
      <c r="C3" s="130"/>
      <c r="D3" s="130"/>
      <c r="E3" s="130"/>
      <c r="F3" s="144"/>
      <c r="G3" s="144"/>
      <c r="H3" s="144"/>
      <c r="I3" s="144"/>
      <c r="J3" s="144"/>
      <c r="K3" s="144"/>
      <c r="L3" s="144"/>
      <c r="M3" s="58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9"/>
      <c r="Y3" s="155"/>
      <c r="Z3" s="155"/>
      <c r="AB3" s="156"/>
      <c r="AC3" s="156"/>
      <c r="AD3" s="156"/>
      <c r="AE3" s="157" t="s">
        <v>113</v>
      </c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</row>
    <row r="4" ht="23.1" customHeight="1" spans="1:253">
      <c r="A4" s="25" t="s">
        <v>305</v>
      </c>
      <c r="B4" s="26" t="s">
        <v>236</v>
      </c>
      <c r="C4" s="26" t="s">
        <v>200</v>
      </c>
      <c r="D4" s="26" t="s">
        <v>221</v>
      </c>
      <c r="E4" s="145" t="s">
        <v>201</v>
      </c>
      <c r="F4" s="146" t="s">
        <v>247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35"/>
      <c r="S4" s="150" t="s">
        <v>252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</row>
    <row r="5" ht="19.5" customHeight="1" spans="1:253">
      <c r="A5" s="25"/>
      <c r="B5" s="26"/>
      <c r="C5" s="26"/>
      <c r="D5" s="26"/>
      <c r="E5" s="47"/>
      <c r="F5" s="131" t="s">
        <v>214</v>
      </c>
      <c r="G5" s="131" t="s">
        <v>341</v>
      </c>
      <c r="H5" s="131" t="s">
        <v>342</v>
      </c>
      <c r="I5" s="131" t="s">
        <v>367</v>
      </c>
      <c r="J5" s="131" t="s">
        <v>344</v>
      </c>
      <c r="K5" s="131" t="s">
        <v>345</v>
      </c>
      <c r="L5" s="131" t="s">
        <v>346</v>
      </c>
      <c r="M5" s="134" t="s">
        <v>347</v>
      </c>
      <c r="N5" s="134" t="s">
        <v>348</v>
      </c>
      <c r="O5" s="134" t="s">
        <v>349</v>
      </c>
      <c r="P5" s="134" t="s">
        <v>350</v>
      </c>
      <c r="Q5" s="151" t="s">
        <v>351</v>
      </c>
      <c r="R5" s="134" t="s">
        <v>358</v>
      </c>
      <c r="S5" s="18" t="s">
        <v>214</v>
      </c>
      <c r="T5" s="18" t="s">
        <v>368</v>
      </c>
      <c r="U5" s="125" t="s">
        <v>369</v>
      </c>
      <c r="V5" s="18" t="s">
        <v>370</v>
      </c>
      <c r="W5" s="18" t="s">
        <v>371</v>
      </c>
      <c r="X5" s="152" t="s">
        <v>372</v>
      </c>
      <c r="Y5" s="152" t="s">
        <v>373</v>
      </c>
      <c r="Z5" s="25" t="s">
        <v>374</v>
      </c>
      <c r="AA5" s="125" t="s">
        <v>375</v>
      </c>
      <c r="AB5" s="125" t="s">
        <v>376</v>
      </c>
      <c r="AC5" s="125" t="s">
        <v>377</v>
      </c>
      <c r="AD5" s="125" t="s">
        <v>378</v>
      </c>
      <c r="AE5" s="125" t="s">
        <v>379</v>
      </c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</row>
    <row r="6" ht="63.75" customHeight="1" spans="1:253">
      <c r="A6" s="25"/>
      <c r="B6" s="26"/>
      <c r="C6" s="26"/>
      <c r="D6" s="26"/>
      <c r="E6" s="24"/>
      <c r="F6" s="65"/>
      <c r="G6" s="65"/>
      <c r="H6" s="65"/>
      <c r="I6" s="65"/>
      <c r="J6" s="65"/>
      <c r="K6" s="65"/>
      <c r="L6" s="65"/>
      <c r="M6" s="18"/>
      <c r="N6" s="18"/>
      <c r="O6" s="18"/>
      <c r="P6" s="18"/>
      <c r="Q6" s="134"/>
      <c r="R6" s="18"/>
      <c r="S6" s="18"/>
      <c r="T6" s="18"/>
      <c r="U6" s="125"/>
      <c r="V6" s="18"/>
      <c r="W6" s="18"/>
      <c r="X6" s="152"/>
      <c r="Y6" s="152"/>
      <c r="Z6" s="25"/>
      <c r="AA6" s="125"/>
      <c r="AB6" s="125"/>
      <c r="AC6" s="125"/>
      <c r="AD6" s="125"/>
      <c r="AE6" s="125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</row>
    <row r="7" ht="23.1" customHeight="1" spans="1:253">
      <c r="A7" s="49" t="s">
        <v>213</v>
      </c>
      <c r="B7" s="49" t="s">
        <v>213</v>
      </c>
      <c r="C7" s="49" t="s">
        <v>213</v>
      </c>
      <c r="D7" s="48" t="s">
        <v>213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8">
        <v>11</v>
      </c>
      <c r="P7" s="49">
        <v>12</v>
      </c>
      <c r="Q7" s="49">
        <v>13</v>
      </c>
      <c r="R7" s="49">
        <v>14</v>
      </c>
      <c r="S7" s="49">
        <v>15</v>
      </c>
      <c r="T7" s="49">
        <v>16</v>
      </c>
      <c r="U7" s="49">
        <v>17</v>
      </c>
      <c r="V7" s="49">
        <v>18</v>
      </c>
      <c r="W7" s="49">
        <v>19</v>
      </c>
      <c r="X7" s="49">
        <v>20</v>
      </c>
      <c r="Y7" s="49">
        <v>21</v>
      </c>
      <c r="Z7" s="49">
        <v>22</v>
      </c>
      <c r="AA7" s="137">
        <v>23</v>
      </c>
      <c r="AB7" s="137">
        <v>24</v>
      </c>
      <c r="AC7" s="137">
        <v>25</v>
      </c>
      <c r="AD7" s="137">
        <v>26</v>
      </c>
      <c r="AE7" s="137">
        <v>27</v>
      </c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</row>
    <row r="8" ht="27.75" customHeight="1" spans="1:253">
      <c r="A8" s="29"/>
      <c r="B8" s="30"/>
      <c r="C8" s="29"/>
      <c r="D8" s="29"/>
      <c r="E8" s="31"/>
      <c r="F8" s="31"/>
      <c r="G8" s="31"/>
      <c r="H8" s="31"/>
      <c r="I8" s="31"/>
      <c r="J8" s="31"/>
      <c r="K8" s="31"/>
      <c r="L8" s="31"/>
      <c r="M8" s="67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67"/>
      <c r="AB8" s="67"/>
      <c r="AC8" s="67"/>
      <c r="AD8" s="67"/>
      <c r="AE8" s="68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</row>
    <row r="9" ht="12" spans="1:253">
      <c r="A9" t="s">
        <v>361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66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6"/>
      <c r="Y9" s="136"/>
      <c r="Z9" s="136"/>
      <c r="AA9" s="66"/>
      <c r="AB9" s="66"/>
      <c r="AC9" s="66"/>
      <c r="AD9" s="66"/>
      <c r="AE9" s="66"/>
      <c r="AF9" s="132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</row>
    <row r="10" ht="23.1" customHeight="1" spans="1:253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66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6"/>
      <c r="Y10" s="136"/>
      <c r="Z10" s="136"/>
      <c r="AA10" s="66"/>
      <c r="AB10" s="66"/>
      <c r="AC10" s="66"/>
      <c r="AD10" s="66"/>
      <c r="AE10" s="66"/>
      <c r="AF10" s="132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</row>
    <row r="11" ht="23.1" customHeight="1" spans="1:253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66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6"/>
      <c r="Y11" s="136"/>
      <c r="Z11" s="136"/>
      <c r="AA11" s="66"/>
      <c r="AB11" s="66"/>
      <c r="AC11" s="66"/>
      <c r="AD11" s="66"/>
      <c r="AE11" s="66"/>
      <c r="AF11" s="132"/>
      <c r="AG11" s="132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</row>
    <row r="12" ht="23.1" customHeight="1" spans="1:253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66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6"/>
      <c r="Y12" s="136"/>
      <c r="Z12" s="136"/>
      <c r="AA12" s="66"/>
      <c r="AB12" s="66"/>
      <c r="AC12" s="66"/>
      <c r="AD12" s="66"/>
      <c r="AE12" s="66"/>
      <c r="AF12" s="133"/>
      <c r="AG12" s="132"/>
      <c r="AH12" s="132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</row>
    <row r="13" ht="23.1" customHeight="1" spans="1:253">
      <c r="A13" s="133"/>
      <c r="B13" s="133"/>
      <c r="C13" s="133"/>
      <c r="D13" s="132"/>
      <c r="E13" s="133"/>
      <c r="F13" s="133"/>
      <c r="G13" s="133"/>
      <c r="H13" s="133"/>
      <c r="I13" s="133"/>
      <c r="J13" s="133"/>
      <c r="K13" s="132"/>
      <c r="L13" s="132"/>
      <c r="M13" s="66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6"/>
      <c r="Y13" s="136"/>
      <c r="Z13" s="136"/>
      <c r="AA13" s="1"/>
      <c r="AB13" s="1"/>
      <c r="AC13" s="1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</row>
    <row r="14" ht="23.1" customHeight="1" spans="1:253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58"/>
      <c r="N14" s="133"/>
      <c r="O14" s="133"/>
      <c r="P14" s="132"/>
      <c r="Q14" s="132"/>
      <c r="R14" s="132"/>
      <c r="S14" s="132"/>
      <c r="T14" s="132"/>
      <c r="U14" s="132"/>
      <c r="V14" s="132"/>
      <c r="W14" s="132"/>
      <c r="X14" s="136"/>
      <c r="Y14" s="136"/>
      <c r="Z14" s="136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</row>
    <row r="15" ht="23.1" customHeight="1" spans="1:253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58"/>
      <c r="N15" s="133"/>
      <c r="O15" s="133"/>
      <c r="P15" s="132"/>
      <c r="Q15" s="132"/>
      <c r="R15" s="132"/>
      <c r="S15" s="132"/>
      <c r="T15" s="132"/>
      <c r="U15" s="132"/>
      <c r="V15" s="132"/>
      <c r="W15" s="132"/>
      <c r="X15" s="136"/>
      <c r="Y15" s="136"/>
      <c r="Z15" s="136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</row>
    <row r="16" ht="23.1" customHeight="1" spans="1:253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58"/>
      <c r="N16" s="133"/>
      <c r="O16" s="133"/>
      <c r="P16" s="132"/>
      <c r="Q16" s="132"/>
      <c r="R16" s="132"/>
      <c r="S16" s="132"/>
      <c r="T16" s="132"/>
      <c r="U16" s="132"/>
      <c r="V16" s="132"/>
      <c r="W16" s="132"/>
      <c r="X16" s="153"/>
      <c r="Y16" s="153"/>
      <c r="Z16" s="15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</row>
    <row r="17" ht="23.1" customHeight="1" spans="1:253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53"/>
      <c r="Y17" s="153"/>
      <c r="Z17" s="15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E13" sqref="E13"/>
    </sheetView>
  </sheetViews>
  <sheetFormatPr defaultColWidth="9.16666666666667" defaultRowHeight="11.25"/>
  <cols>
    <col min="1" max="4" width="14.3333333333333" customWidth="1"/>
    <col min="5" max="5" width="22.1666666666667" customWidth="1"/>
    <col min="6" max="18" width="10.8333333333333" customWidth="1"/>
    <col min="19" max="19" width="12.3333333333333" customWidth="1"/>
    <col min="20" max="20" width="9.16666666666667" customWidth="1"/>
  </cols>
  <sheetData>
    <row r="1" ht="23.25" customHeight="1" spans="1:20">
      <c r="A1" s="110"/>
      <c r="B1" s="111"/>
      <c r="C1" s="11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5" t="s">
        <v>105</v>
      </c>
      <c r="S1" s="35"/>
      <c r="T1" s="33"/>
    </row>
    <row r="2" ht="23.25" customHeight="1" spans="1:20">
      <c r="A2" s="113" t="s">
        <v>380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33"/>
    </row>
    <row r="3" ht="23.25" customHeight="1" spans="1:20">
      <c r="A3" s="115" t="s">
        <v>112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9"/>
      <c r="P3" s="19"/>
      <c r="Q3" s="19"/>
      <c r="R3" s="142" t="s">
        <v>113</v>
      </c>
      <c r="S3" s="142"/>
      <c r="T3" s="33"/>
    </row>
    <row r="4" ht="35.25" customHeight="1" spans="1:20">
      <c r="A4" s="117" t="s">
        <v>305</v>
      </c>
      <c r="B4" s="118" t="s">
        <v>236</v>
      </c>
      <c r="C4" s="74" t="s">
        <v>200</v>
      </c>
      <c r="D4" s="45" t="s">
        <v>221</v>
      </c>
      <c r="E4" s="45" t="s">
        <v>201</v>
      </c>
      <c r="F4" s="140" t="s">
        <v>247</v>
      </c>
      <c r="G4" s="140"/>
      <c r="H4" s="140"/>
      <c r="I4" s="140"/>
      <c r="J4" s="140"/>
      <c r="K4" s="140"/>
      <c r="L4" s="140" t="s">
        <v>268</v>
      </c>
      <c r="M4" s="140"/>
      <c r="N4" s="140"/>
      <c r="O4" s="140"/>
      <c r="P4" s="140"/>
      <c r="Q4" s="140"/>
      <c r="R4" s="140"/>
      <c r="S4" s="45" t="s">
        <v>270</v>
      </c>
      <c r="T4" s="97"/>
    </row>
    <row r="5" ht="36.75" customHeight="1" spans="1:20">
      <c r="A5" s="118"/>
      <c r="B5" s="118"/>
      <c r="C5" s="74"/>
      <c r="D5" s="45"/>
      <c r="E5" s="45"/>
      <c r="F5" s="45" t="s">
        <v>214</v>
      </c>
      <c r="G5" s="45" t="s">
        <v>381</v>
      </c>
      <c r="H5" s="45" t="s">
        <v>348</v>
      </c>
      <c r="I5" s="45" t="s">
        <v>350</v>
      </c>
      <c r="J5" s="45" t="s">
        <v>357</v>
      </c>
      <c r="K5" s="45" t="s">
        <v>382</v>
      </c>
      <c r="L5" s="45" t="s">
        <v>214</v>
      </c>
      <c r="M5" s="45" t="s">
        <v>368</v>
      </c>
      <c r="N5" s="45" t="s">
        <v>371</v>
      </c>
      <c r="O5" s="45" t="s">
        <v>375</v>
      </c>
      <c r="P5" s="45" t="s">
        <v>383</v>
      </c>
      <c r="Q5" s="45" t="s">
        <v>372</v>
      </c>
      <c r="R5" s="45" t="s">
        <v>384</v>
      </c>
      <c r="S5" s="45" t="s">
        <v>385</v>
      </c>
      <c r="T5" s="97"/>
    </row>
    <row r="6" ht="23.25" customHeight="1" spans="1:20">
      <c r="A6" s="119" t="s">
        <v>213</v>
      </c>
      <c r="B6" s="119" t="s">
        <v>213</v>
      </c>
      <c r="C6" s="28" t="s">
        <v>213</v>
      </c>
      <c r="D6" s="141" t="s">
        <v>213</v>
      </c>
      <c r="E6" s="119">
        <v>1</v>
      </c>
      <c r="F6" s="119">
        <v>2</v>
      </c>
      <c r="G6" s="119">
        <v>3</v>
      </c>
      <c r="H6" s="119">
        <v>4</v>
      </c>
      <c r="I6" s="119">
        <v>5</v>
      </c>
      <c r="J6" s="119">
        <v>6</v>
      </c>
      <c r="K6" s="119">
        <v>7</v>
      </c>
      <c r="L6" s="119">
        <v>8</v>
      </c>
      <c r="M6" s="119">
        <v>9</v>
      </c>
      <c r="N6" s="119">
        <v>10</v>
      </c>
      <c r="O6" s="119">
        <v>11</v>
      </c>
      <c r="P6" s="119">
        <v>12</v>
      </c>
      <c r="Q6" s="119">
        <v>13</v>
      </c>
      <c r="R6" s="119">
        <v>14</v>
      </c>
      <c r="S6" s="119">
        <v>15</v>
      </c>
      <c r="T6" s="97"/>
    </row>
    <row r="7" ht="33" customHeight="1" spans="1:20">
      <c r="A7" s="29"/>
      <c r="B7" s="30"/>
      <c r="C7" s="29"/>
      <c r="D7" s="29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9"/>
      <c r="T7" s="97"/>
    </row>
    <row r="8" ht="15" customHeight="1" spans="1:20">
      <c r="A8" t="s">
        <v>361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3.25" customHeight="1" spans="1:20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23.25" customHeight="1" spans="1:20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ht="23.25" customHeight="1" spans="1:20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ht="23.25" customHeight="1" spans="1:20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ht="23.25" customHeight="1" spans="1:20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ht="23.25" customHeight="1" spans="1:20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ht="23.25" customHeight="1" spans="1:20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ht="23.25" customHeight="1" spans="1:20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ht="23.25" customHeight="1" spans="1:20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ht="23.25" customHeight="1" spans="1:20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ht="23.25" customHeight="1" spans="1:20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ht="23.25" customHeight="1" spans="1: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ht="23.25" customHeight="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ht="23.25" customHeight="1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ht="23.25" customHeight="1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ht="23.25" customHeight="1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K13" sqref="K13"/>
    </sheetView>
  </sheetViews>
  <sheetFormatPr defaultColWidth="6.66666666666667" defaultRowHeight="11.25"/>
  <cols>
    <col min="1" max="1" width="11.5" customWidth="1"/>
    <col min="2" max="2" width="12.8333333333333" customWidth="1"/>
    <col min="3" max="3" width="12" customWidth="1"/>
    <col min="4" max="4" width="12.8333333333333" customWidth="1"/>
    <col min="5" max="5" width="14.6666666666667" customWidth="1"/>
    <col min="6" max="6" width="8.16666666666667" customWidth="1"/>
    <col min="7" max="37" width="6.5" customWidth="1"/>
    <col min="38" max="38" width="8.33333333333333" customWidth="1"/>
    <col min="39" max="39" width="6.5" customWidth="1"/>
  </cols>
  <sheetData>
    <row r="1" s="34" customFormat="1" ht="23.1" customHeight="1" spans="1:256">
      <c r="A1" s="128"/>
      <c r="B1" s="129"/>
      <c r="C1" s="129"/>
      <c r="D1" s="129"/>
      <c r="E1" s="12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22" t="s">
        <v>12</v>
      </c>
      <c r="AM1" s="122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</row>
    <row r="2" s="34" customFormat="1" ht="23.1" customHeight="1" spans="1:256">
      <c r="A2" s="42" t="s">
        <v>386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</row>
    <row r="3" s="34" customFormat="1" ht="23.1" customHeight="1" spans="1:256">
      <c r="A3" s="43" t="s">
        <v>112</v>
      </c>
      <c r="B3" s="130"/>
      <c r="C3" s="130"/>
      <c r="D3" s="130"/>
      <c r="E3" s="13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24" t="s">
        <v>113</v>
      </c>
      <c r="AM3" s="124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</row>
    <row r="4" s="34" customFormat="1" ht="23.1" customHeight="1" spans="1:256">
      <c r="A4" s="25" t="s">
        <v>305</v>
      </c>
      <c r="B4" s="26" t="s">
        <v>236</v>
      </c>
      <c r="C4" s="26" t="s">
        <v>200</v>
      </c>
      <c r="D4" s="26" t="s">
        <v>221</v>
      </c>
      <c r="E4" s="44" t="s">
        <v>201</v>
      </c>
      <c r="F4" s="125" t="s">
        <v>253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35" t="s">
        <v>251</v>
      </c>
      <c r="X4" s="125"/>
      <c r="Y4" s="125"/>
      <c r="Z4" s="125"/>
      <c r="AA4" s="125" t="s">
        <v>254</v>
      </c>
      <c r="AB4" s="125"/>
      <c r="AC4" s="125" t="s">
        <v>255</v>
      </c>
      <c r="AD4" s="125"/>
      <c r="AE4" s="125"/>
      <c r="AF4" s="125"/>
      <c r="AG4" s="125"/>
      <c r="AH4" s="125" t="s">
        <v>256</v>
      </c>
      <c r="AI4" s="125"/>
      <c r="AJ4" s="125" t="s">
        <v>257</v>
      </c>
      <c r="AK4" s="125"/>
      <c r="AL4" s="125"/>
      <c r="AM4" s="125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</row>
    <row r="5" s="34" customFormat="1" ht="19.5" customHeight="1" spans="1:256">
      <c r="A5" s="25"/>
      <c r="B5" s="26"/>
      <c r="C5" s="26"/>
      <c r="D5" s="26"/>
      <c r="E5" s="46"/>
      <c r="F5" s="131" t="s">
        <v>214</v>
      </c>
      <c r="G5" s="131" t="s">
        <v>368</v>
      </c>
      <c r="H5" s="131" t="s">
        <v>369</v>
      </c>
      <c r="I5" s="131" t="s">
        <v>370</v>
      </c>
      <c r="J5" s="134" t="s">
        <v>371</v>
      </c>
      <c r="K5" s="134" t="s">
        <v>372</v>
      </c>
      <c r="L5" s="134" t="s">
        <v>373</v>
      </c>
      <c r="M5" s="134" t="s">
        <v>374</v>
      </c>
      <c r="N5" s="134" t="s">
        <v>387</v>
      </c>
      <c r="O5" s="134" t="s">
        <v>388</v>
      </c>
      <c r="P5" s="134" t="s">
        <v>389</v>
      </c>
      <c r="Q5" s="134" t="s">
        <v>390</v>
      </c>
      <c r="R5" s="134" t="s">
        <v>375</v>
      </c>
      <c r="S5" s="134" t="s">
        <v>376</v>
      </c>
      <c r="T5" s="134" t="s">
        <v>377</v>
      </c>
      <c r="U5" s="134" t="s">
        <v>378</v>
      </c>
      <c r="V5" s="134" t="s">
        <v>384</v>
      </c>
      <c r="W5" s="125" t="s">
        <v>391</v>
      </c>
      <c r="X5" s="125" t="s">
        <v>392</v>
      </c>
      <c r="Y5" s="125" t="s">
        <v>393</v>
      </c>
      <c r="Z5" s="125" t="s">
        <v>394</v>
      </c>
      <c r="AA5" s="125" t="s">
        <v>395</v>
      </c>
      <c r="AB5" s="125" t="s">
        <v>396</v>
      </c>
      <c r="AC5" s="125" t="s">
        <v>395</v>
      </c>
      <c r="AD5" s="125" t="s">
        <v>397</v>
      </c>
      <c r="AE5" s="125" t="s">
        <v>398</v>
      </c>
      <c r="AF5" s="125" t="s">
        <v>399</v>
      </c>
      <c r="AG5" s="125" t="s">
        <v>396</v>
      </c>
      <c r="AH5" s="125" t="s">
        <v>400</v>
      </c>
      <c r="AI5" s="125" t="s">
        <v>401</v>
      </c>
      <c r="AJ5" s="125" t="s">
        <v>402</v>
      </c>
      <c r="AK5" s="125" t="s">
        <v>403</v>
      </c>
      <c r="AL5" s="125" t="s">
        <v>404</v>
      </c>
      <c r="AM5" s="125" t="s">
        <v>257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</row>
    <row r="6" s="34" customFormat="1" ht="53.25" customHeight="1" spans="1:256">
      <c r="A6" s="25"/>
      <c r="B6" s="26"/>
      <c r="C6" s="26"/>
      <c r="D6" s="26"/>
      <c r="E6" s="45"/>
      <c r="F6" s="65"/>
      <c r="G6" s="65"/>
      <c r="H6" s="65"/>
      <c r="I6" s="65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  <row r="7" s="34" customFormat="1" ht="23.1" customHeight="1" spans="1:256">
      <c r="A7" s="49" t="s">
        <v>213</v>
      </c>
      <c r="B7" s="49" t="s">
        <v>213</v>
      </c>
      <c r="C7" s="49" t="s">
        <v>213</v>
      </c>
      <c r="D7" s="49" t="s">
        <v>213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8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49">
        <v>16</v>
      </c>
      <c r="U7" s="48">
        <v>17</v>
      </c>
      <c r="V7" s="49">
        <v>18</v>
      </c>
      <c r="W7" s="48">
        <v>19</v>
      </c>
      <c r="X7" s="48">
        <v>20</v>
      </c>
      <c r="Y7" s="49">
        <v>21</v>
      </c>
      <c r="Z7" s="49">
        <v>22</v>
      </c>
      <c r="AA7" s="49">
        <v>23</v>
      </c>
      <c r="AB7" s="49">
        <v>24</v>
      </c>
      <c r="AC7" s="49">
        <v>25</v>
      </c>
      <c r="AD7" s="49">
        <v>26</v>
      </c>
      <c r="AE7" s="49">
        <v>27</v>
      </c>
      <c r="AF7" s="49">
        <v>28</v>
      </c>
      <c r="AG7" s="49">
        <v>29</v>
      </c>
      <c r="AH7" s="49">
        <v>30</v>
      </c>
      <c r="AI7" s="49">
        <v>31</v>
      </c>
      <c r="AJ7" s="49">
        <v>32</v>
      </c>
      <c r="AK7" s="137">
        <v>33</v>
      </c>
      <c r="AL7" s="137">
        <v>34</v>
      </c>
      <c r="AM7" s="137">
        <v>35</v>
      </c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</row>
    <row r="8" s="34" customFormat="1" ht="28.5" customHeight="1" spans="1:256">
      <c r="A8" s="30"/>
      <c r="B8" s="30"/>
      <c r="C8" s="29"/>
      <c r="D8" s="29"/>
      <c r="E8" s="39"/>
      <c r="F8" s="56"/>
      <c r="G8" s="31"/>
      <c r="H8" s="31"/>
      <c r="I8" s="31"/>
      <c r="J8" s="67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67"/>
      <c r="AM8" s="68"/>
      <c r="AN8" s="66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  <c r="IU8" s="139"/>
      <c r="IV8" s="139"/>
    </row>
    <row r="9" s="34" customFormat="1" ht="15" customHeight="1" spans="1:256">
      <c r="A9" t="s">
        <v>361</v>
      </c>
      <c r="B9" s="132"/>
      <c r="C9" s="132"/>
      <c r="D9" s="132"/>
      <c r="E9" s="132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6"/>
      <c r="AO9" s="6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</row>
    <row r="10" s="34" customFormat="1" ht="23.1" customHeight="1" spans="1:256">
      <c r="A10" s="132"/>
      <c r="B10" s="132"/>
      <c r="C10" s="132"/>
      <c r="D10" s="132"/>
      <c r="E10" s="132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6"/>
      <c r="AO10" s="66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</row>
    <row r="11" s="34" customFormat="1" ht="23.1" customHeight="1" spans="1:256">
      <c r="A11" s="132"/>
      <c r="B11" s="132"/>
      <c r="C11" s="132"/>
      <c r="D11" s="132"/>
      <c r="E11" s="132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</row>
    <row r="12" s="34" customFormat="1" ht="23.1" customHeight="1" spans="1:256">
      <c r="A12" s="132"/>
      <c r="B12" s="132"/>
      <c r="C12" s="132"/>
      <c r="D12" s="132"/>
      <c r="E12" s="132"/>
      <c r="F12" s="132"/>
      <c r="G12" s="132"/>
      <c r="H12" s="132"/>
      <c r="I12" s="132"/>
      <c r="J12" s="66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6" t="s">
        <v>405</v>
      </c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66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3"/>
    </row>
    <row r="13" s="34" customFormat="1" ht="23.1" customHeight="1" spans="1:256">
      <c r="A13" s="132"/>
      <c r="B13" s="132"/>
      <c r="C13" s="133"/>
      <c r="D13" s="133"/>
      <c r="E13" s="132"/>
      <c r="F13" s="133"/>
      <c r="G13" s="133"/>
      <c r="H13" s="133"/>
      <c r="I13" s="133"/>
      <c r="J13" s="66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66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</row>
    <row r="14" s="34" customFormat="1" ht="23.1" customHeight="1" spans="1:256">
      <c r="A14" s="133"/>
      <c r="B14" s="133"/>
      <c r="C14" s="133"/>
      <c r="D14" s="133"/>
      <c r="E14" s="133"/>
      <c r="F14" s="133"/>
      <c r="G14" s="133"/>
      <c r="H14" s="133"/>
      <c r="I14" s="133"/>
      <c r="J14" s="58"/>
      <c r="K14" s="133"/>
      <c r="L14" s="133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66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</row>
    <row r="15" s="34" customFormat="1" ht="23.1" customHeight="1" spans="1:256">
      <c r="A15" s="133"/>
      <c r="B15" s="133"/>
      <c r="C15" s="133"/>
      <c r="D15" s="133"/>
      <c r="E15" s="133"/>
      <c r="F15" s="133"/>
      <c r="G15" s="133"/>
      <c r="H15" s="133"/>
      <c r="I15" s="133"/>
      <c r="J15" s="58"/>
      <c r="K15" s="133"/>
      <c r="L15" s="133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</row>
    <row r="16" s="34" customFormat="1" ht="23.1" customHeight="1" spans="1:256">
      <c r="A16" s="133"/>
      <c r="B16" s="133"/>
      <c r="C16" s="133"/>
      <c r="D16" s="133"/>
      <c r="E16" s="133"/>
      <c r="F16" s="133"/>
      <c r="G16" s="133"/>
      <c r="H16" s="133"/>
      <c r="I16" s="133"/>
      <c r="J16" s="58"/>
      <c r="K16" s="133"/>
      <c r="L16" s="133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33"/>
    </row>
    <row r="17" s="34" customFormat="1" ht="23.1" customHeight="1" spans="1:256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s="34" customFormat="1" ht="12.75" customHeight="1" spans="1:256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="34" customFormat="1" ht="12.75" customHeight="1" spans="1:256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="34" customFormat="1" ht="12.75" customHeight="1" spans="1:256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="34" customFormat="1" ht="12.75" customHeight="1" spans="1:256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s="34" customFormat="1" ht="12.75" customHeight="1" spans="1:256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s="34" customFormat="1" ht="12.75" customHeight="1" spans="1:256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s="34" customFormat="1" ht="12.75" customHeight="1" spans="1:256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s="34" customFormat="1" ht="12.75" customHeight="1" spans="1:256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s="34" customFormat="1" ht="12.75" customHeight="1" spans="1:256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s="34" customFormat="1" ht="12.75" customHeight="1" spans="1:256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s="34" customFormat="1" ht="12.75" customHeight="1" spans="1:256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s="34" customFormat="1" ht="12.75" customHeight="1" spans="1:256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s="34" customFormat="1" ht="12.75" customHeight="1" spans="1:256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s="34" customFormat="1" ht="12.75" customHeight="1" spans="1:256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s="34" customFormat="1" ht="12.75" customHeight="1" spans="1:256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</row>
    <row r="33" s="34" customFormat="1" ht="12.75" customHeight="1" spans="1:256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</row>
    <row r="34" s="34" customFormat="1" ht="12.75" customHeight="1" spans="1:256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s="34" customFormat="1" ht="12.75" customHeight="1" spans="1:256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s="34" customFormat="1" ht="12.75" customHeight="1" spans="1:256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s="34" customFormat="1" ht="12.75" customHeight="1" spans="1:256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  <row r="38" s="34" customFormat="1" ht="12.75" customHeight="1" spans="1:256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</row>
    <row r="39" s="34" customFormat="1" ht="12.75" customHeight="1" spans="1:256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</row>
    <row r="40" s="34" customFormat="1" ht="12.75" customHeight="1" spans="1:256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</row>
    <row r="41" s="34" customFormat="1" ht="12.75" customHeight="1" spans="1:256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</row>
    <row r="42" s="34" customFormat="1" ht="12.75" customHeight="1" spans="1:256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</row>
    <row r="43" s="34" customFormat="1" ht="12.75" customHeight="1" spans="1:256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</row>
    <row r="44" s="34" customFormat="1" ht="12.75" customHeight="1" spans="1:256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</row>
    <row r="45" s="34" customFormat="1" ht="12.75" customHeight="1" spans="1:256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</row>
    <row r="46" s="34" customFormat="1" ht="12.75" customHeight="1" spans="1:256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  <c r="IV46" s="58"/>
    </row>
    <row r="47" s="34" customFormat="1" ht="12.75" customHeight="1" spans="1:256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</row>
    <row r="48" s="34" customFormat="1" ht="12.75" customHeight="1" spans="1:256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</row>
    <row r="49" s="34" customFormat="1" ht="12.75" customHeight="1" spans="1:256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  <c r="IV49" s="58"/>
    </row>
    <row r="50" s="34" customFormat="1" ht="12.75" customHeight="1" spans="1:256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  <c r="IV50" s="58"/>
    </row>
    <row r="51" s="34" customFormat="1" ht="12.75" customHeight="1" spans="1:256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  <c r="II51" s="58"/>
      <c r="IJ51" s="58"/>
      <c r="IK51" s="58"/>
      <c r="IL51" s="58"/>
      <c r="IM51" s="58"/>
      <c r="IN51" s="58"/>
      <c r="IO51" s="58"/>
      <c r="IP51" s="58"/>
      <c r="IQ51" s="58"/>
      <c r="IR51" s="58"/>
      <c r="IS51" s="58"/>
      <c r="IT51" s="58"/>
      <c r="IU51" s="58"/>
      <c r="IV51" s="58"/>
    </row>
    <row r="52" s="34" customFormat="1" ht="12.75" customHeight="1" spans="1:256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  <c r="IV52" s="58"/>
    </row>
    <row r="53" s="34" customFormat="1" ht="12.75" customHeight="1" spans="1:256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8"/>
      <c r="IJ53" s="58"/>
      <c r="IK53" s="58"/>
      <c r="IL53" s="58"/>
      <c r="IM53" s="58"/>
      <c r="IN53" s="58"/>
      <c r="IO53" s="58"/>
      <c r="IP53" s="58"/>
      <c r="IQ53" s="58"/>
      <c r="IR53" s="58"/>
      <c r="IS53" s="58"/>
      <c r="IT53" s="58"/>
      <c r="IU53" s="58"/>
      <c r="IV53" s="58"/>
    </row>
    <row r="54" s="34" customFormat="1" ht="12.75" customHeight="1" spans="1:256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  <c r="IH54" s="58"/>
      <c r="II54" s="58"/>
      <c r="IJ54" s="58"/>
      <c r="IK54" s="58"/>
      <c r="IL54" s="58"/>
      <c r="IM54" s="58"/>
      <c r="IN54" s="58"/>
      <c r="IO54" s="58"/>
      <c r="IP54" s="58"/>
      <c r="IQ54" s="58"/>
      <c r="IR54" s="58"/>
      <c r="IS54" s="58"/>
      <c r="IT54" s="58"/>
      <c r="IU54" s="58"/>
      <c r="IV54" s="58"/>
    </row>
    <row r="55" s="34" customFormat="1" ht="12.75" customHeight="1" spans="1:256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  <c r="GS55" s="58"/>
      <c r="GT55" s="58"/>
      <c r="GU55" s="58"/>
      <c r="GV55" s="58"/>
      <c r="GW55" s="58"/>
      <c r="GX55" s="58"/>
      <c r="GY55" s="58"/>
      <c r="GZ55" s="58"/>
      <c r="HA55" s="58"/>
      <c r="HB55" s="58"/>
      <c r="HC55" s="58"/>
      <c r="HD55" s="58"/>
      <c r="HE55" s="58"/>
      <c r="HF55" s="58"/>
      <c r="HG55" s="58"/>
      <c r="HH55" s="58"/>
      <c r="HI55" s="58"/>
      <c r="HJ55" s="58"/>
      <c r="HK55" s="58"/>
      <c r="HL55" s="58"/>
      <c r="HM55" s="58"/>
      <c r="HN55" s="58"/>
      <c r="HO55" s="58"/>
      <c r="HP55" s="58"/>
      <c r="HQ55" s="58"/>
      <c r="HR55" s="58"/>
      <c r="HS55" s="58"/>
      <c r="HT55" s="58"/>
      <c r="HU55" s="58"/>
      <c r="HV55" s="58"/>
      <c r="HW55" s="58"/>
      <c r="HX55" s="58"/>
      <c r="HY55" s="58"/>
      <c r="HZ55" s="58"/>
      <c r="IA55" s="58"/>
      <c r="IB55" s="58"/>
      <c r="IC55" s="58"/>
      <c r="ID55" s="58"/>
      <c r="IE55" s="58"/>
      <c r="IF55" s="58"/>
      <c r="IG55" s="58"/>
      <c r="IH55" s="58"/>
      <c r="II55" s="58"/>
      <c r="IJ55" s="58"/>
      <c r="IK55" s="58"/>
      <c r="IL55" s="58"/>
      <c r="IM55" s="58"/>
      <c r="IN55" s="58"/>
      <c r="IO55" s="58"/>
      <c r="IP55" s="58"/>
      <c r="IQ55" s="58"/>
      <c r="IR55" s="58"/>
      <c r="IS55" s="58"/>
      <c r="IT55" s="58"/>
      <c r="IU55" s="58"/>
      <c r="IV55" s="58"/>
    </row>
    <row r="56" s="34" customFormat="1" ht="12.75" customHeight="1" spans="1:256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  <c r="IH56" s="58"/>
      <c r="II56" s="58"/>
      <c r="IJ56" s="58"/>
      <c r="IK56" s="58"/>
      <c r="IL56" s="58"/>
      <c r="IM56" s="58"/>
      <c r="IN56" s="58"/>
      <c r="IO56" s="58"/>
      <c r="IP56" s="58"/>
      <c r="IQ56" s="58"/>
      <c r="IR56" s="58"/>
      <c r="IS56" s="58"/>
      <c r="IT56" s="58"/>
      <c r="IU56" s="58"/>
      <c r="IV56" s="58"/>
    </row>
    <row r="57" s="34" customFormat="1" ht="12.75" customHeight="1" spans="1:256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  <c r="IH57" s="58"/>
      <c r="II57" s="58"/>
      <c r="IJ57" s="58"/>
      <c r="IK57" s="58"/>
      <c r="IL57" s="58"/>
      <c r="IM57" s="58"/>
      <c r="IN57" s="58"/>
      <c r="IO57" s="58"/>
      <c r="IP57" s="58"/>
      <c r="IQ57" s="58"/>
      <c r="IR57" s="58"/>
      <c r="IS57" s="58"/>
      <c r="IT57" s="58"/>
      <c r="IU57" s="58"/>
      <c r="IV57" s="58"/>
    </row>
    <row r="58" s="34" customFormat="1" ht="12.75" customHeight="1" spans="1:256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  <c r="IH58" s="58"/>
      <c r="II58" s="58"/>
      <c r="IJ58" s="58"/>
      <c r="IK58" s="58"/>
      <c r="IL58" s="58"/>
      <c r="IM58" s="58"/>
      <c r="IN58" s="58"/>
      <c r="IO58" s="58"/>
      <c r="IP58" s="58"/>
      <c r="IQ58" s="58"/>
      <c r="IR58" s="58"/>
      <c r="IS58" s="58"/>
      <c r="IT58" s="58"/>
      <c r="IU58" s="58"/>
      <c r="IV58" s="58"/>
    </row>
    <row r="59" s="34" customFormat="1" ht="12.75" customHeight="1" spans="1:256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58"/>
      <c r="HQ59" s="58"/>
      <c r="HR59" s="58"/>
      <c r="HS59" s="58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58"/>
      <c r="IE59" s="58"/>
      <c r="IF59" s="58"/>
      <c r="IG59" s="58"/>
      <c r="IH59" s="58"/>
      <c r="II59" s="58"/>
      <c r="IJ59" s="58"/>
      <c r="IK59" s="58"/>
      <c r="IL59" s="58"/>
      <c r="IM59" s="58"/>
      <c r="IN59" s="58"/>
      <c r="IO59" s="58"/>
      <c r="IP59" s="58"/>
      <c r="IQ59" s="58"/>
      <c r="IR59" s="58"/>
      <c r="IS59" s="58"/>
      <c r="IT59" s="58"/>
      <c r="IU59" s="58"/>
      <c r="IV59" s="58"/>
    </row>
    <row r="60" s="34" customFormat="1" ht="12.75" customHeight="1" spans="1:256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  <c r="IH60" s="58"/>
      <c r="II60" s="58"/>
      <c r="IJ60" s="58"/>
      <c r="IK60" s="58"/>
      <c r="IL60" s="58"/>
      <c r="IM60" s="58"/>
      <c r="IN60" s="58"/>
      <c r="IO60" s="58"/>
      <c r="IP60" s="58"/>
      <c r="IQ60" s="58"/>
      <c r="IR60" s="58"/>
      <c r="IS60" s="58"/>
      <c r="IT60" s="58"/>
      <c r="IU60" s="58"/>
      <c r="IV60" s="58"/>
    </row>
    <row r="61" s="34" customFormat="1" ht="12.75" customHeight="1" spans="1:256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58"/>
      <c r="IS61" s="58"/>
      <c r="IT61" s="58"/>
      <c r="IU61" s="58"/>
      <c r="IV61" s="58"/>
    </row>
    <row r="62" s="34" customFormat="1" ht="12.75" customHeight="1" spans="1:256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  <c r="IH62" s="58"/>
      <c r="II62" s="58"/>
      <c r="IJ62" s="58"/>
      <c r="IK62" s="58"/>
      <c r="IL62" s="58"/>
      <c r="IM62" s="58"/>
      <c r="IN62" s="58"/>
      <c r="IO62" s="58"/>
      <c r="IP62" s="58"/>
      <c r="IQ62" s="58"/>
      <c r="IR62" s="58"/>
      <c r="IS62" s="58"/>
      <c r="IT62" s="58"/>
      <c r="IU62" s="58"/>
      <c r="IV62" s="58"/>
    </row>
    <row r="63" s="34" customFormat="1" ht="12.75" customHeight="1" spans="1:256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8"/>
      <c r="IV63" s="58"/>
    </row>
    <row r="64" s="34" customFormat="1" ht="12.75" customHeight="1" spans="1:256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58"/>
      <c r="GW64" s="58"/>
      <c r="GX64" s="58"/>
      <c r="GY64" s="58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58"/>
      <c r="HK64" s="58"/>
      <c r="HL64" s="58"/>
      <c r="HM64" s="58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58"/>
      <c r="HY64" s="58"/>
      <c r="HZ64" s="58"/>
      <c r="IA64" s="58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58"/>
      <c r="IM64" s="58"/>
      <c r="IN64" s="58"/>
      <c r="IO64" s="58"/>
      <c r="IP64" s="58"/>
      <c r="IQ64" s="58"/>
      <c r="IR64" s="58"/>
      <c r="IS64" s="58"/>
      <c r="IT64" s="58"/>
      <c r="IU64" s="58"/>
      <c r="IV64" s="58"/>
    </row>
    <row r="65" s="34" customFormat="1" ht="12.75" customHeight="1" spans="1:256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58"/>
      <c r="ID65" s="58"/>
      <c r="IE65" s="58"/>
      <c r="IF65" s="58"/>
      <c r="IG65" s="58"/>
      <c r="IH65" s="58"/>
      <c r="II65" s="58"/>
      <c r="IJ65" s="58"/>
      <c r="IK65" s="58"/>
      <c r="IL65" s="58"/>
      <c r="IM65" s="58"/>
      <c r="IN65" s="58"/>
      <c r="IO65" s="58"/>
      <c r="IP65" s="58"/>
      <c r="IQ65" s="58"/>
      <c r="IR65" s="58"/>
      <c r="IS65" s="58"/>
      <c r="IT65" s="58"/>
      <c r="IU65" s="58"/>
      <c r="IV65" s="58"/>
    </row>
    <row r="66" s="34" customFormat="1" ht="12.75" customHeight="1" spans="1:256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  <c r="GS66" s="58"/>
      <c r="GT66" s="58"/>
      <c r="GU66" s="58"/>
      <c r="GV66" s="58"/>
      <c r="GW66" s="58"/>
      <c r="GX66" s="58"/>
      <c r="GY66" s="58"/>
      <c r="GZ66" s="58"/>
      <c r="HA66" s="58"/>
      <c r="HB66" s="58"/>
      <c r="HC66" s="58"/>
      <c r="HD66" s="58"/>
      <c r="HE66" s="58"/>
      <c r="HF66" s="58"/>
      <c r="HG66" s="58"/>
      <c r="HH66" s="58"/>
      <c r="HI66" s="58"/>
      <c r="HJ66" s="58"/>
      <c r="HK66" s="58"/>
      <c r="HL66" s="58"/>
      <c r="HM66" s="58"/>
      <c r="HN66" s="58"/>
      <c r="HO66" s="58"/>
      <c r="HP66" s="58"/>
      <c r="HQ66" s="58"/>
      <c r="HR66" s="58"/>
      <c r="HS66" s="58"/>
      <c r="HT66" s="58"/>
      <c r="HU66" s="58"/>
      <c r="HV66" s="58"/>
      <c r="HW66" s="58"/>
      <c r="HX66" s="58"/>
      <c r="HY66" s="58"/>
      <c r="HZ66" s="58"/>
      <c r="IA66" s="58"/>
      <c r="IB66" s="58"/>
      <c r="IC66" s="58"/>
      <c r="ID66" s="58"/>
      <c r="IE66" s="58"/>
      <c r="IF66" s="58"/>
      <c r="IG66" s="58"/>
      <c r="IH66" s="58"/>
      <c r="II66" s="58"/>
      <c r="IJ66" s="58"/>
      <c r="IK66" s="58"/>
      <c r="IL66" s="58"/>
      <c r="IM66" s="58"/>
      <c r="IN66" s="58"/>
      <c r="IO66" s="58"/>
      <c r="IP66" s="58"/>
      <c r="IQ66" s="58"/>
      <c r="IR66" s="58"/>
      <c r="IS66" s="58"/>
      <c r="IT66" s="58"/>
      <c r="IU66" s="58"/>
      <c r="IV66" s="58"/>
    </row>
    <row r="67" s="34" customFormat="1" ht="12.75" customHeight="1" spans="1:256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  <c r="IH67" s="58"/>
      <c r="II67" s="58"/>
      <c r="IJ67" s="58"/>
      <c r="IK67" s="58"/>
      <c r="IL67" s="58"/>
      <c r="IM67" s="58"/>
      <c r="IN67" s="58"/>
      <c r="IO67" s="58"/>
      <c r="IP67" s="58"/>
      <c r="IQ67" s="58"/>
      <c r="IR67" s="58"/>
      <c r="IS67" s="58"/>
      <c r="IT67" s="58"/>
      <c r="IU67" s="58"/>
      <c r="IV67" s="58"/>
    </row>
    <row r="68" s="34" customFormat="1" ht="12.75" customHeight="1" spans="1:256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  <c r="GL68" s="58"/>
      <c r="GM68" s="58"/>
      <c r="GN68" s="58"/>
      <c r="GO68" s="58"/>
      <c r="GP68" s="58"/>
      <c r="GQ68" s="58"/>
      <c r="GR68" s="58"/>
      <c r="GS68" s="58"/>
      <c r="GT68" s="58"/>
      <c r="GU68" s="58"/>
      <c r="GV68" s="58"/>
      <c r="GW68" s="58"/>
      <c r="GX68" s="58"/>
      <c r="GY68" s="58"/>
      <c r="GZ68" s="58"/>
      <c r="HA68" s="58"/>
      <c r="HB68" s="58"/>
      <c r="HC68" s="58"/>
      <c r="HD68" s="58"/>
      <c r="HE68" s="58"/>
      <c r="HF68" s="58"/>
      <c r="HG68" s="58"/>
      <c r="HH68" s="58"/>
      <c r="HI68" s="58"/>
      <c r="HJ68" s="58"/>
      <c r="HK68" s="58"/>
      <c r="HL68" s="58"/>
      <c r="HM68" s="58"/>
      <c r="HN68" s="58"/>
      <c r="HO68" s="58"/>
      <c r="HP68" s="58"/>
      <c r="HQ68" s="58"/>
      <c r="HR68" s="58"/>
      <c r="HS68" s="58"/>
      <c r="HT68" s="58"/>
      <c r="HU68" s="58"/>
      <c r="HV68" s="58"/>
      <c r="HW68" s="58"/>
      <c r="HX68" s="58"/>
      <c r="HY68" s="58"/>
      <c r="HZ68" s="58"/>
      <c r="IA68" s="58"/>
      <c r="IB68" s="58"/>
      <c r="IC68" s="58"/>
      <c r="ID68" s="58"/>
      <c r="IE68" s="58"/>
      <c r="IF68" s="58"/>
      <c r="IG68" s="58"/>
      <c r="IH68" s="58"/>
      <c r="II68" s="58"/>
      <c r="IJ68" s="58"/>
      <c r="IK68" s="58"/>
      <c r="IL68" s="58"/>
      <c r="IM68" s="58"/>
      <c r="IN68" s="58"/>
      <c r="IO68" s="58"/>
      <c r="IP68" s="58"/>
      <c r="IQ68" s="58"/>
      <c r="IR68" s="58"/>
      <c r="IS68" s="58"/>
      <c r="IT68" s="58"/>
      <c r="IU68" s="58"/>
      <c r="IV68" s="58"/>
    </row>
    <row r="69" s="34" customFormat="1" ht="12.75" customHeight="1" spans="1:256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  <c r="IT69" s="58"/>
      <c r="IU69" s="58"/>
      <c r="IV69" s="58"/>
    </row>
    <row r="70" s="34" customFormat="1" ht="12.75" customHeight="1" spans="1:256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  <c r="IR70" s="58"/>
      <c r="IS70" s="58"/>
      <c r="IT70" s="58"/>
      <c r="IU70" s="58"/>
      <c r="IV70" s="58"/>
    </row>
    <row r="71" s="34" customFormat="1" ht="12.75" customHeight="1" spans="1:256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58"/>
      <c r="HK71" s="58"/>
      <c r="HL71" s="58"/>
      <c r="HM71" s="58"/>
      <c r="HN71" s="58"/>
      <c r="HO71" s="58"/>
      <c r="HP71" s="58"/>
      <c r="HQ71" s="58"/>
      <c r="HR71" s="58"/>
      <c r="HS71" s="58"/>
      <c r="HT71" s="58"/>
      <c r="HU71" s="58"/>
      <c r="HV71" s="58"/>
      <c r="HW71" s="58"/>
      <c r="HX71" s="58"/>
      <c r="HY71" s="58"/>
      <c r="HZ71" s="58"/>
      <c r="IA71" s="58"/>
      <c r="IB71" s="58"/>
      <c r="IC71" s="58"/>
      <c r="ID71" s="58"/>
      <c r="IE71" s="58"/>
      <c r="IF71" s="58"/>
      <c r="IG71" s="58"/>
      <c r="IH71" s="58"/>
      <c r="II71" s="58"/>
      <c r="IJ71" s="58"/>
      <c r="IK71" s="58"/>
      <c r="IL71" s="58"/>
      <c r="IM71" s="58"/>
      <c r="IN71" s="58"/>
      <c r="IO71" s="58"/>
      <c r="IP71" s="58"/>
      <c r="IQ71" s="58"/>
      <c r="IR71" s="58"/>
      <c r="IS71" s="58"/>
      <c r="IT71" s="58"/>
      <c r="IU71" s="58"/>
      <c r="IV71" s="58"/>
    </row>
    <row r="72" s="34" customFormat="1" ht="12.75" customHeight="1" spans="1:256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  <c r="GS72" s="58"/>
      <c r="GT72" s="58"/>
      <c r="GU72" s="58"/>
      <c r="GV72" s="58"/>
      <c r="GW72" s="58"/>
      <c r="GX72" s="58"/>
      <c r="GY72" s="58"/>
      <c r="GZ72" s="58"/>
      <c r="HA72" s="58"/>
      <c r="HB72" s="58"/>
      <c r="HC72" s="58"/>
      <c r="HD72" s="58"/>
      <c r="HE72" s="58"/>
      <c r="HF72" s="58"/>
      <c r="HG72" s="58"/>
      <c r="HH72" s="58"/>
      <c r="HI72" s="58"/>
      <c r="HJ72" s="58"/>
      <c r="HK72" s="58"/>
      <c r="HL72" s="58"/>
      <c r="HM72" s="58"/>
      <c r="HN72" s="58"/>
      <c r="HO72" s="58"/>
      <c r="HP72" s="58"/>
      <c r="HQ72" s="58"/>
      <c r="HR72" s="58"/>
      <c r="HS72" s="58"/>
      <c r="HT72" s="58"/>
      <c r="HU72" s="58"/>
      <c r="HV72" s="58"/>
      <c r="HW72" s="58"/>
      <c r="HX72" s="58"/>
      <c r="HY72" s="58"/>
      <c r="HZ72" s="58"/>
      <c r="IA72" s="58"/>
      <c r="IB72" s="58"/>
      <c r="IC72" s="58"/>
      <c r="ID72" s="58"/>
      <c r="IE72" s="58"/>
      <c r="IF72" s="58"/>
      <c r="IG72" s="58"/>
      <c r="IH72" s="58"/>
      <c r="II72" s="58"/>
      <c r="IJ72" s="58"/>
      <c r="IK72" s="58"/>
      <c r="IL72" s="58"/>
      <c r="IM72" s="58"/>
      <c r="IN72" s="58"/>
      <c r="IO72" s="58"/>
      <c r="IP72" s="58"/>
      <c r="IQ72" s="58"/>
      <c r="IR72" s="58"/>
      <c r="IS72" s="58"/>
      <c r="IT72" s="58"/>
      <c r="IU72" s="58"/>
      <c r="IV72" s="58"/>
    </row>
    <row r="73" s="34" customFormat="1" ht="12.75" customHeight="1" spans="1:256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  <c r="GL73" s="58"/>
      <c r="GM73" s="58"/>
      <c r="GN73" s="58"/>
      <c r="GO73" s="58"/>
      <c r="GP73" s="58"/>
      <c r="GQ73" s="58"/>
      <c r="GR73" s="58"/>
      <c r="GS73" s="58"/>
      <c r="GT73" s="58"/>
      <c r="GU73" s="58"/>
      <c r="GV73" s="58"/>
      <c r="GW73" s="58"/>
      <c r="GX73" s="58"/>
      <c r="GY73" s="58"/>
      <c r="GZ73" s="58"/>
      <c r="HA73" s="58"/>
      <c r="HB73" s="58"/>
      <c r="HC73" s="58"/>
      <c r="HD73" s="58"/>
      <c r="HE73" s="58"/>
      <c r="HF73" s="58"/>
      <c r="HG73" s="58"/>
      <c r="HH73" s="58"/>
      <c r="HI73" s="58"/>
      <c r="HJ73" s="58"/>
      <c r="HK73" s="58"/>
      <c r="HL73" s="58"/>
      <c r="HM73" s="58"/>
      <c r="HN73" s="58"/>
      <c r="HO73" s="58"/>
      <c r="HP73" s="58"/>
      <c r="HQ73" s="58"/>
      <c r="HR73" s="58"/>
      <c r="HS73" s="58"/>
      <c r="HT73" s="58"/>
      <c r="HU73" s="58"/>
      <c r="HV73" s="58"/>
      <c r="HW73" s="58"/>
      <c r="HX73" s="58"/>
      <c r="HY73" s="58"/>
      <c r="HZ73" s="58"/>
      <c r="IA73" s="58"/>
      <c r="IB73" s="58"/>
      <c r="IC73" s="58"/>
      <c r="ID73" s="58"/>
      <c r="IE73" s="58"/>
      <c r="IF73" s="58"/>
      <c r="IG73" s="58"/>
      <c r="IH73" s="58"/>
      <c r="II73" s="58"/>
      <c r="IJ73" s="58"/>
      <c r="IK73" s="58"/>
      <c r="IL73" s="58"/>
      <c r="IM73" s="58"/>
      <c r="IN73" s="58"/>
      <c r="IO73" s="58"/>
      <c r="IP73" s="58"/>
      <c r="IQ73" s="58"/>
      <c r="IR73" s="58"/>
      <c r="IS73" s="58"/>
      <c r="IT73" s="58"/>
      <c r="IU73" s="58"/>
      <c r="IV73" s="58"/>
    </row>
    <row r="74" s="34" customFormat="1" ht="12.75" customHeight="1" spans="1:256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58"/>
      <c r="FG74" s="58"/>
      <c r="FH74" s="58"/>
      <c r="FI74" s="58"/>
      <c r="FJ74" s="58"/>
      <c r="FK74" s="58"/>
      <c r="FL74" s="58"/>
      <c r="FM74" s="58"/>
      <c r="FN74" s="58"/>
      <c r="FO74" s="58"/>
      <c r="FP74" s="58"/>
      <c r="FQ74" s="58"/>
      <c r="FR74" s="58"/>
      <c r="FS74" s="58"/>
      <c r="FT74" s="58"/>
      <c r="FU74" s="58"/>
      <c r="FV74" s="58"/>
      <c r="FW74" s="58"/>
      <c r="FX74" s="58"/>
      <c r="FY74" s="58"/>
      <c r="FZ74" s="58"/>
      <c r="GA74" s="58"/>
      <c r="GB74" s="58"/>
      <c r="GC74" s="58"/>
      <c r="GD74" s="58"/>
      <c r="GE74" s="58"/>
      <c r="GF74" s="58"/>
      <c r="GG74" s="58"/>
      <c r="GH74" s="58"/>
      <c r="GI74" s="58"/>
      <c r="GJ74" s="58"/>
      <c r="GK74" s="58"/>
      <c r="GL74" s="58"/>
      <c r="GM74" s="58"/>
      <c r="GN74" s="58"/>
      <c r="GO74" s="58"/>
      <c r="GP74" s="58"/>
      <c r="GQ74" s="58"/>
      <c r="GR74" s="58"/>
      <c r="GS74" s="58"/>
      <c r="GT74" s="58"/>
      <c r="GU74" s="58"/>
      <c r="GV74" s="58"/>
      <c r="GW74" s="58"/>
      <c r="GX74" s="58"/>
      <c r="GY74" s="58"/>
      <c r="GZ74" s="58"/>
      <c r="HA74" s="58"/>
      <c r="HB74" s="58"/>
      <c r="HC74" s="58"/>
      <c r="HD74" s="58"/>
      <c r="HE74" s="58"/>
      <c r="HF74" s="58"/>
      <c r="HG74" s="58"/>
      <c r="HH74" s="58"/>
      <c r="HI74" s="58"/>
      <c r="HJ74" s="58"/>
      <c r="HK74" s="58"/>
      <c r="HL74" s="58"/>
      <c r="HM74" s="58"/>
      <c r="HN74" s="58"/>
      <c r="HO74" s="58"/>
      <c r="HP74" s="58"/>
      <c r="HQ74" s="58"/>
      <c r="HR74" s="58"/>
      <c r="HS74" s="58"/>
      <c r="HT74" s="58"/>
      <c r="HU74" s="58"/>
      <c r="HV74" s="58"/>
      <c r="HW74" s="58"/>
      <c r="HX74" s="58"/>
      <c r="HY74" s="58"/>
      <c r="HZ74" s="58"/>
      <c r="IA74" s="58"/>
      <c r="IB74" s="58"/>
      <c r="IC74" s="58"/>
      <c r="ID74" s="58"/>
      <c r="IE74" s="58"/>
      <c r="IF74" s="58"/>
      <c r="IG74" s="58"/>
      <c r="IH74" s="58"/>
      <c r="II74" s="58"/>
      <c r="IJ74" s="58"/>
      <c r="IK74" s="58"/>
      <c r="IL74" s="58"/>
      <c r="IM74" s="58"/>
      <c r="IN74" s="58"/>
      <c r="IO74" s="58"/>
      <c r="IP74" s="58"/>
      <c r="IQ74" s="58"/>
      <c r="IR74" s="58"/>
      <c r="IS74" s="58"/>
      <c r="IT74" s="58"/>
      <c r="IU74" s="58"/>
      <c r="IV74" s="58"/>
    </row>
    <row r="75" s="34" customFormat="1" ht="12.75" customHeight="1" spans="1:256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  <c r="GL75" s="58"/>
      <c r="GM75" s="58"/>
      <c r="GN75" s="58"/>
      <c r="GO75" s="58"/>
      <c r="GP75" s="58"/>
      <c r="GQ75" s="58"/>
      <c r="GR75" s="58"/>
      <c r="GS75" s="58"/>
      <c r="GT75" s="58"/>
      <c r="GU75" s="58"/>
      <c r="GV75" s="58"/>
      <c r="GW75" s="58"/>
      <c r="GX75" s="58"/>
      <c r="GY75" s="58"/>
      <c r="GZ75" s="58"/>
      <c r="HA75" s="58"/>
      <c r="HB75" s="58"/>
      <c r="HC75" s="58"/>
      <c r="HD75" s="58"/>
      <c r="HE75" s="58"/>
      <c r="HF75" s="58"/>
      <c r="HG75" s="58"/>
      <c r="HH75" s="58"/>
      <c r="HI75" s="58"/>
      <c r="HJ75" s="58"/>
      <c r="HK75" s="58"/>
      <c r="HL75" s="58"/>
      <c r="HM75" s="58"/>
      <c r="HN75" s="58"/>
      <c r="HO75" s="58"/>
      <c r="HP75" s="58"/>
      <c r="HQ75" s="58"/>
      <c r="HR75" s="58"/>
      <c r="HS75" s="58"/>
      <c r="HT75" s="58"/>
      <c r="HU75" s="58"/>
      <c r="HV75" s="58"/>
      <c r="HW75" s="58"/>
      <c r="HX75" s="58"/>
      <c r="HY75" s="58"/>
      <c r="HZ75" s="58"/>
      <c r="IA75" s="58"/>
      <c r="IB75" s="58"/>
      <c r="IC75" s="58"/>
      <c r="ID75" s="58"/>
      <c r="IE75" s="58"/>
      <c r="IF75" s="58"/>
      <c r="IG75" s="58"/>
      <c r="IH75" s="58"/>
      <c r="II75" s="58"/>
      <c r="IJ75" s="58"/>
      <c r="IK75" s="58"/>
      <c r="IL75" s="58"/>
      <c r="IM75" s="58"/>
      <c r="IN75" s="58"/>
      <c r="IO75" s="58"/>
      <c r="IP75" s="58"/>
      <c r="IQ75" s="58"/>
      <c r="IR75" s="58"/>
      <c r="IS75" s="58"/>
      <c r="IT75" s="58"/>
      <c r="IU75" s="58"/>
      <c r="IV75" s="58"/>
    </row>
    <row r="76" s="34" customFormat="1" ht="12.75" customHeight="1" spans="1:256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58"/>
      <c r="FG76" s="58"/>
      <c r="FH76" s="58"/>
      <c r="FI76" s="58"/>
      <c r="FJ76" s="58"/>
      <c r="FK76" s="58"/>
      <c r="FL76" s="58"/>
      <c r="FM76" s="58"/>
      <c r="FN76" s="58"/>
      <c r="FO76" s="58"/>
      <c r="FP76" s="58"/>
      <c r="FQ76" s="58"/>
      <c r="FR76" s="58"/>
      <c r="FS76" s="58"/>
      <c r="FT76" s="58"/>
      <c r="FU76" s="58"/>
      <c r="FV76" s="58"/>
      <c r="FW76" s="58"/>
      <c r="FX76" s="58"/>
      <c r="FY76" s="58"/>
      <c r="FZ76" s="58"/>
      <c r="GA76" s="58"/>
      <c r="GB76" s="58"/>
      <c r="GC76" s="58"/>
      <c r="GD76" s="58"/>
      <c r="GE76" s="58"/>
      <c r="GF76" s="58"/>
      <c r="GG76" s="58"/>
      <c r="GH76" s="58"/>
      <c r="GI76" s="58"/>
      <c r="GJ76" s="58"/>
      <c r="GK76" s="58"/>
      <c r="GL76" s="58"/>
      <c r="GM76" s="58"/>
      <c r="GN76" s="58"/>
      <c r="GO76" s="58"/>
      <c r="GP76" s="58"/>
      <c r="GQ76" s="58"/>
      <c r="GR76" s="58"/>
      <c r="GS76" s="58"/>
      <c r="GT76" s="58"/>
      <c r="GU76" s="58"/>
      <c r="GV76" s="58"/>
      <c r="GW76" s="58"/>
      <c r="GX76" s="58"/>
      <c r="GY76" s="58"/>
      <c r="GZ76" s="58"/>
      <c r="HA76" s="58"/>
      <c r="HB76" s="58"/>
      <c r="HC76" s="58"/>
      <c r="HD76" s="58"/>
      <c r="HE76" s="58"/>
      <c r="HF76" s="58"/>
      <c r="HG76" s="58"/>
      <c r="HH76" s="58"/>
      <c r="HI76" s="58"/>
      <c r="HJ76" s="58"/>
      <c r="HK76" s="58"/>
      <c r="HL76" s="58"/>
      <c r="HM76" s="58"/>
      <c r="HN76" s="58"/>
      <c r="HO76" s="58"/>
      <c r="HP76" s="58"/>
      <c r="HQ76" s="58"/>
      <c r="HR76" s="58"/>
      <c r="HS76" s="58"/>
      <c r="HT76" s="58"/>
      <c r="HU76" s="58"/>
      <c r="HV76" s="58"/>
      <c r="HW76" s="58"/>
      <c r="HX76" s="58"/>
      <c r="HY76" s="58"/>
      <c r="HZ76" s="58"/>
      <c r="IA76" s="58"/>
      <c r="IB76" s="58"/>
      <c r="IC76" s="58"/>
      <c r="ID76" s="58"/>
      <c r="IE76" s="58"/>
      <c r="IF76" s="58"/>
      <c r="IG76" s="58"/>
      <c r="IH76" s="58"/>
      <c r="II76" s="58"/>
      <c r="IJ76" s="58"/>
      <c r="IK76" s="58"/>
      <c r="IL76" s="58"/>
      <c r="IM76" s="58"/>
      <c r="IN76" s="58"/>
      <c r="IO76" s="58"/>
      <c r="IP76" s="58"/>
      <c r="IQ76" s="58"/>
      <c r="IR76" s="58"/>
      <c r="IS76" s="58"/>
      <c r="IT76" s="58"/>
      <c r="IU76" s="58"/>
      <c r="IV76" s="58"/>
    </row>
    <row r="77" s="34" customFormat="1" ht="12.75" customHeight="1" spans="1:256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  <c r="GL77" s="58"/>
      <c r="GM77" s="58"/>
      <c r="GN77" s="58"/>
      <c r="GO77" s="58"/>
      <c r="GP77" s="58"/>
      <c r="GQ77" s="58"/>
      <c r="GR77" s="58"/>
      <c r="GS77" s="58"/>
      <c r="GT77" s="58"/>
      <c r="GU77" s="58"/>
      <c r="GV77" s="58"/>
      <c r="GW77" s="58"/>
      <c r="GX77" s="58"/>
      <c r="GY77" s="58"/>
      <c r="GZ77" s="58"/>
      <c r="HA77" s="58"/>
      <c r="HB77" s="58"/>
      <c r="HC77" s="58"/>
      <c r="HD77" s="58"/>
      <c r="HE77" s="58"/>
      <c r="HF77" s="58"/>
      <c r="HG77" s="58"/>
      <c r="HH77" s="58"/>
      <c r="HI77" s="58"/>
      <c r="HJ77" s="58"/>
      <c r="HK77" s="58"/>
      <c r="HL77" s="58"/>
      <c r="HM77" s="58"/>
      <c r="HN77" s="58"/>
      <c r="HO77" s="58"/>
      <c r="HP77" s="58"/>
      <c r="HQ77" s="58"/>
      <c r="HR77" s="58"/>
      <c r="HS77" s="58"/>
      <c r="HT77" s="58"/>
      <c r="HU77" s="58"/>
      <c r="HV77" s="58"/>
      <c r="HW77" s="58"/>
      <c r="HX77" s="58"/>
      <c r="HY77" s="58"/>
      <c r="HZ77" s="58"/>
      <c r="IA77" s="58"/>
      <c r="IB77" s="58"/>
      <c r="IC77" s="58"/>
      <c r="ID77" s="58"/>
      <c r="IE77" s="58"/>
      <c r="IF77" s="58"/>
      <c r="IG77" s="58"/>
      <c r="IH77" s="58"/>
      <c r="II77" s="58"/>
      <c r="IJ77" s="58"/>
      <c r="IK77" s="58"/>
      <c r="IL77" s="58"/>
      <c r="IM77" s="58"/>
      <c r="IN77" s="58"/>
      <c r="IO77" s="58"/>
      <c r="IP77" s="58"/>
      <c r="IQ77" s="58"/>
      <c r="IR77" s="58"/>
      <c r="IS77" s="58"/>
      <c r="IT77" s="58"/>
      <c r="IU77" s="58"/>
      <c r="IV77" s="58"/>
    </row>
    <row r="78" s="34" customFormat="1" ht="12.75" customHeight="1" spans="1:256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  <c r="GL78" s="58"/>
      <c r="GM78" s="58"/>
      <c r="GN78" s="58"/>
      <c r="GO78" s="58"/>
      <c r="GP78" s="58"/>
      <c r="GQ78" s="58"/>
      <c r="GR78" s="58"/>
      <c r="GS78" s="58"/>
      <c r="GT78" s="58"/>
      <c r="GU78" s="58"/>
      <c r="GV78" s="58"/>
      <c r="GW78" s="58"/>
      <c r="GX78" s="58"/>
      <c r="GY78" s="58"/>
      <c r="GZ78" s="58"/>
      <c r="HA78" s="58"/>
      <c r="HB78" s="58"/>
      <c r="HC78" s="58"/>
      <c r="HD78" s="58"/>
      <c r="HE78" s="58"/>
      <c r="HF78" s="58"/>
      <c r="HG78" s="58"/>
      <c r="HH78" s="58"/>
      <c r="HI78" s="58"/>
      <c r="HJ78" s="58"/>
      <c r="HK78" s="58"/>
      <c r="HL78" s="58"/>
      <c r="HM78" s="58"/>
      <c r="HN78" s="58"/>
      <c r="HO78" s="58"/>
      <c r="HP78" s="58"/>
      <c r="HQ78" s="58"/>
      <c r="HR78" s="58"/>
      <c r="HS78" s="58"/>
      <c r="HT78" s="58"/>
      <c r="HU78" s="58"/>
      <c r="HV78" s="58"/>
      <c r="HW78" s="58"/>
      <c r="HX78" s="58"/>
      <c r="HY78" s="58"/>
      <c r="HZ78" s="58"/>
      <c r="IA78" s="58"/>
      <c r="IB78" s="58"/>
      <c r="IC78" s="58"/>
      <c r="ID78" s="58"/>
      <c r="IE78" s="58"/>
      <c r="IF78" s="58"/>
      <c r="IG78" s="58"/>
      <c r="IH78" s="58"/>
      <c r="II78" s="58"/>
      <c r="IJ78" s="58"/>
      <c r="IK78" s="58"/>
      <c r="IL78" s="58"/>
      <c r="IM78" s="58"/>
      <c r="IN78" s="58"/>
      <c r="IO78" s="58"/>
      <c r="IP78" s="58"/>
      <c r="IQ78" s="58"/>
      <c r="IR78" s="58"/>
      <c r="IS78" s="58"/>
      <c r="IT78" s="58"/>
      <c r="IU78" s="58"/>
      <c r="IV78" s="58"/>
    </row>
    <row r="79" s="34" customFormat="1" ht="12.75" customHeight="1" spans="1:256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8"/>
      <c r="HL79" s="58"/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8"/>
      <c r="IM79" s="58"/>
      <c r="IN79" s="58"/>
      <c r="IO79" s="58"/>
      <c r="IP79" s="58"/>
      <c r="IQ79" s="58"/>
      <c r="IR79" s="58"/>
      <c r="IS79" s="58"/>
      <c r="IT79" s="58"/>
      <c r="IU79" s="58"/>
      <c r="IV79" s="58"/>
    </row>
    <row r="80" s="34" customFormat="1" ht="12.75" customHeight="1" spans="1:256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58"/>
      <c r="FZ80" s="58"/>
      <c r="GA80" s="58"/>
      <c r="GB80" s="58"/>
      <c r="GC80" s="58"/>
      <c r="GD80" s="58"/>
      <c r="GE80" s="58"/>
      <c r="GF80" s="58"/>
      <c r="GG80" s="58"/>
      <c r="GH80" s="58"/>
      <c r="GI80" s="58"/>
      <c r="GJ80" s="58"/>
      <c r="GK80" s="58"/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/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/>
      <c r="IN80" s="58"/>
      <c r="IO80" s="58"/>
      <c r="IP80" s="58"/>
      <c r="IQ80" s="58"/>
      <c r="IR80" s="58"/>
      <c r="IS80" s="58"/>
      <c r="IT80" s="58"/>
      <c r="IU80" s="58"/>
      <c r="IV80" s="58"/>
    </row>
    <row r="81" s="34" customFormat="1" ht="12.75" customHeight="1" spans="1:256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/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/>
      <c r="IN81" s="58"/>
      <c r="IO81" s="58"/>
      <c r="IP81" s="58"/>
      <c r="IQ81" s="58"/>
      <c r="IR81" s="58"/>
      <c r="IS81" s="58"/>
      <c r="IT81" s="58"/>
      <c r="IU81" s="58"/>
      <c r="IV81" s="58"/>
    </row>
  </sheetData>
  <sheetProtection formatCells="0" formatColumns="0" formatRows="0"/>
  <mergeCells count="48">
    <mergeCell ref="AL1:AM1"/>
    <mergeCell ref="A2:AM2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J16" sqref="J16"/>
    </sheetView>
  </sheetViews>
  <sheetFormatPr defaultColWidth="9.16666666666667" defaultRowHeight="11.25"/>
  <cols>
    <col min="1" max="4" width="13.8333333333333" customWidth="1"/>
    <col min="5" max="5" width="9.16666666666667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10"/>
      <c r="B1" s="111"/>
      <c r="C1" s="11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F1" s="35"/>
      <c r="AG1" s="35"/>
      <c r="AH1" s="35"/>
      <c r="AI1" s="120"/>
      <c r="AJ1" s="122" t="s">
        <v>18</v>
      </c>
      <c r="AK1" s="122"/>
    </row>
    <row r="2" ht="23.25" customHeight="1" spans="1:35">
      <c r="A2" s="113" t="s">
        <v>406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21"/>
      <c r="AG2" s="121"/>
      <c r="AH2" s="123"/>
      <c r="AI2" s="120"/>
    </row>
    <row r="3" ht="23.25" customHeight="1" spans="1:37">
      <c r="A3" s="115" t="s">
        <v>112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F3" s="38"/>
      <c r="AG3" s="38"/>
      <c r="AH3" s="38"/>
      <c r="AI3" s="120"/>
      <c r="AJ3" s="124" t="s">
        <v>113</v>
      </c>
      <c r="AK3" s="124"/>
    </row>
    <row r="4" ht="26.25" customHeight="1" spans="1:37">
      <c r="A4" s="117" t="s">
        <v>305</v>
      </c>
      <c r="B4" s="118" t="s">
        <v>236</v>
      </c>
      <c r="C4" s="74" t="s">
        <v>200</v>
      </c>
      <c r="D4" s="24" t="s">
        <v>221</v>
      </c>
      <c r="E4" s="45" t="s">
        <v>201</v>
      </c>
      <c r="F4" s="45" t="s">
        <v>267</v>
      </c>
      <c r="G4" s="45"/>
      <c r="H4" s="45"/>
      <c r="I4" s="45"/>
      <c r="J4" s="45"/>
      <c r="K4" s="45"/>
      <c r="L4" s="45"/>
      <c r="M4" s="45"/>
      <c r="N4" s="45" t="s">
        <v>270</v>
      </c>
      <c r="O4" s="24" t="s">
        <v>251</v>
      </c>
      <c r="P4" s="24"/>
      <c r="Q4" s="24"/>
      <c r="R4" s="24"/>
      <c r="S4" s="24" t="s">
        <v>272</v>
      </c>
      <c r="T4" s="24"/>
      <c r="U4" s="24" t="s">
        <v>273</v>
      </c>
      <c r="V4" s="24"/>
      <c r="W4" s="24"/>
      <c r="X4" s="24"/>
      <c r="Y4" s="24" t="s">
        <v>274</v>
      </c>
      <c r="Z4" s="24"/>
      <c r="AA4" s="24" t="s">
        <v>255</v>
      </c>
      <c r="AB4" s="24"/>
      <c r="AC4" s="24"/>
      <c r="AD4" s="24" t="s">
        <v>271</v>
      </c>
      <c r="AE4" s="24"/>
      <c r="AF4" s="24" t="s">
        <v>256</v>
      </c>
      <c r="AG4" s="24"/>
      <c r="AH4" s="24" t="s">
        <v>257</v>
      </c>
      <c r="AI4" s="24"/>
      <c r="AJ4" s="24"/>
      <c r="AK4" s="24"/>
    </row>
    <row r="5" ht="25.5" customHeight="1" spans="1:37">
      <c r="A5" s="118"/>
      <c r="B5" s="118"/>
      <c r="C5" s="74"/>
      <c r="D5" s="24"/>
      <c r="E5" s="45"/>
      <c r="F5" s="45" t="s">
        <v>214</v>
      </c>
      <c r="G5" s="45" t="s">
        <v>368</v>
      </c>
      <c r="H5" s="45" t="s">
        <v>371</v>
      </c>
      <c r="I5" s="45" t="s">
        <v>375</v>
      </c>
      <c r="J5" s="45" t="s">
        <v>407</v>
      </c>
      <c r="K5" s="45" t="s">
        <v>383</v>
      </c>
      <c r="L5" s="45" t="s">
        <v>372</v>
      </c>
      <c r="M5" s="45" t="s">
        <v>384</v>
      </c>
      <c r="N5" s="45" t="s">
        <v>408</v>
      </c>
      <c r="O5" s="24" t="s">
        <v>391</v>
      </c>
      <c r="P5" s="24" t="s">
        <v>392</v>
      </c>
      <c r="Q5" s="24" t="s">
        <v>393</v>
      </c>
      <c r="R5" s="24" t="s">
        <v>394</v>
      </c>
      <c r="S5" s="24" t="s">
        <v>409</v>
      </c>
      <c r="T5" s="24" t="s">
        <v>410</v>
      </c>
      <c r="U5" s="24" t="s">
        <v>411</v>
      </c>
      <c r="V5" s="24" t="s">
        <v>412</v>
      </c>
      <c r="W5" s="24" t="s">
        <v>413</v>
      </c>
      <c r="X5" s="24" t="s">
        <v>414</v>
      </c>
      <c r="Y5" s="24" t="s">
        <v>415</v>
      </c>
      <c r="Z5" s="24" t="s">
        <v>416</v>
      </c>
      <c r="AA5" s="24" t="s">
        <v>398</v>
      </c>
      <c r="AB5" s="24" t="s">
        <v>399</v>
      </c>
      <c r="AC5" s="24" t="s">
        <v>396</v>
      </c>
      <c r="AD5" s="24" t="s">
        <v>417</v>
      </c>
      <c r="AE5" s="24" t="s">
        <v>418</v>
      </c>
      <c r="AF5" s="24" t="s">
        <v>400</v>
      </c>
      <c r="AG5" s="24" t="s">
        <v>401</v>
      </c>
      <c r="AH5" s="24" t="s">
        <v>402</v>
      </c>
      <c r="AI5" s="24" t="s">
        <v>403</v>
      </c>
      <c r="AJ5" s="24" t="s">
        <v>404</v>
      </c>
      <c r="AK5" s="24" t="s">
        <v>257</v>
      </c>
    </row>
    <row r="6" ht="23.25" customHeight="1" spans="1:37">
      <c r="A6" s="45" t="s">
        <v>213</v>
      </c>
      <c r="B6" s="45" t="s">
        <v>213</v>
      </c>
      <c r="C6" s="45" t="s">
        <v>213</v>
      </c>
      <c r="D6" s="45" t="s">
        <v>213</v>
      </c>
      <c r="E6" s="119">
        <v>1</v>
      </c>
      <c r="F6" s="45">
        <v>2</v>
      </c>
      <c r="G6" s="45">
        <v>3</v>
      </c>
      <c r="H6" s="45">
        <v>4</v>
      </c>
      <c r="I6" s="45">
        <v>5</v>
      </c>
      <c r="J6" s="45">
        <v>6</v>
      </c>
      <c r="K6" s="45">
        <v>7</v>
      </c>
      <c r="L6" s="45">
        <v>8</v>
      </c>
      <c r="M6" s="45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4">
        <v>19</v>
      </c>
      <c r="X6" s="24">
        <v>20</v>
      </c>
      <c r="Y6" s="24">
        <v>21</v>
      </c>
      <c r="Z6" s="24">
        <v>22</v>
      </c>
      <c r="AA6" s="24">
        <v>23</v>
      </c>
      <c r="AB6" s="24">
        <v>24</v>
      </c>
      <c r="AC6" s="24">
        <v>25</v>
      </c>
      <c r="AD6" s="24">
        <v>26</v>
      </c>
      <c r="AE6" s="24">
        <v>27</v>
      </c>
      <c r="AF6" s="24">
        <v>28</v>
      </c>
      <c r="AG6" s="24">
        <v>29</v>
      </c>
      <c r="AH6" s="125">
        <v>30</v>
      </c>
      <c r="AI6" s="125">
        <v>31</v>
      </c>
      <c r="AJ6" s="126">
        <v>32</v>
      </c>
      <c r="AK6" s="127">
        <v>33</v>
      </c>
    </row>
    <row r="7" ht="33.75" customHeight="1" spans="1:37">
      <c r="A7" s="70"/>
      <c r="B7" s="71"/>
      <c r="C7" s="70"/>
      <c r="D7" s="29"/>
      <c r="E7" s="92"/>
      <c r="F7" s="103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108"/>
      <c r="AJ7" s="108"/>
      <c r="AK7" s="108"/>
    </row>
    <row r="8" ht="18" customHeight="1" spans="1:37">
      <c r="A8" t="s">
        <v>361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K8" s="1"/>
    </row>
    <row r="9" ht="23.25" customHeight="1" spans="1:37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"/>
      <c r="AK9" s="1"/>
    </row>
    <row r="10" ht="23.25" customHeight="1" spans="1:3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J10" s="1"/>
    </row>
    <row r="11" ht="23.25" customHeight="1" spans="1:3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ht="23.25" customHeight="1" spans="1:34">
      <c r="A12" s="33"/>
      <c r="B12" s="33"/>
      <c r="C12" s="33"/>
      <c r="D12" s="33"/>
      <c r="E12" s="33"/>
      <c r="F12" s="33"/>
      <c r="G12" s="33"/>
      <c r="H12" s="33"/>
      <c r="I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ht="23.25" customHeight="1" spans="1:3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ht="23.25" customHeight="1" spans="1:34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ht="23.25" customHeight="1" spans="1:34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ht="23.25" customHeight="1" spans="1:3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ht="23.25" customHeight="1" spans="1:34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ht="23.25" customHeight="1" spans="1:34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 ht="23.25" customHeight="1" spans="1:34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ht="23.25" customHeight="1" spans="1:34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ht="23.25" customHeight="1" spans="1:34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ht="23.25" customHeight="1" spans="1:3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 ht="23.25" customHeight="1" spans="1:34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 ht="23.25" customHeight="1" spans="1:34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7.1666666666667" customWidth="1"/>
    <col min="2" max="2" width="22.1666666666667" customWidth="1"/>
    <col min="3" max="3" width="31.1666666666667" customWidth="1"/>
    <col min="4" max="4" width="20.8333333333333" customWidth="1"/>
    <col min="5" max="5" width="17.3333333333333" customWidth="1"/>
    <col min="6" max="6" width="17.8333333333333" customWidth="1"/>
    <col min="7" max="8" width="10.3333333333333" customWidth="1"/>
    <col min="9" max="9" width="9.16666666666667" customWidth="1"/>
    <col min="10" max="10" width="12.6666666666667" customWidth="1"/>
    <col min="11" max="11" width="12.5" customWidth="1"/>
    <col min="12" max="12" width="14.5" customWidth="1"/>
    <col min="13" max="14" width="10.3333333333333" customWidth="1"/>
    <col min="15" max="15" width="9.16666666666667" customWidth="1"/>
    <col min="16" max="18" width="10.3333333333333" customWidth="1"/>
    <col min="19" max="19" width="7.66666666666667" customWidth="1"/>
    <col min="20" max="20" width="10.3333333333333" customWidth="1"/>
    <col min="21" max="21" width="7.83333333333333" customWidth="1"/>
    <col min="22" max="22" width="7.66666666666667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24</v>
      </c>
      <c r="W1" s="58"/>
      <c r="X1" s="58"/>
    </row>
    <row r="2" ht="24.75" customHeight="1" spans="1:24">
      <c r="A2" s="42" t="s">
        <v>419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8"/>
      <c r="X2" s="58"/>
    </row>
    <row r="3" ht="24.75" customHeight="1" spans="1:24">
      <c r="A3" s="98" t="s">
        <v>112</v>
      </c>
      <c r="B3" s="99"/>
      <c r="C3" s="99"/>
      <c r="D3" s="99"/>
      <c r="E3" s="99"/>
      <c r="F3" s="99"/>
      <c r="G3" s="99"/>
      <c r="H3" s="99"/>
      <c r="I3" s="99"/>
      <c r="J3" s="41"/>
      <c r="K3" s="41"/>
      <c r="L3" s="41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235</v>
      </c>
      <c r="B4" s="24" t="s">
        <v>200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45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4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45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4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25" t="s">
        <v>213</v>
      </c>
      <c r="B7" s="75"/>
      <c r="C7" s="25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75">
        <v>6</v>
      </c>
      <c r="J7" s="75">
        <v>7</v>
      </c>
      <c r="K7" s="25">
        <v>8</v>
      </c>
      <c r="L7" s="25">
        <v>9</v>
      </c>
      <c r="M7" s="75">
        <v>10</v>
      </c>
      <c r="N7" s="75">
        <v>11</v>
      </c>
      <c r="O7" s="75">
        <v>12</v>
      </c>
      <c r="P7" s="75">
        <v>13</v>
      </c>
      <c r="Q7" s="75">
        <v>14</v>
      </c>
      <c r="R7" s="75">
        <v>15</v>
      </c>
      <c r="S7" s="75">
        <v>16</v>
      </c>
      <c r="T7" s="75">
        <v>17</v>
      </c>
      <c r="U7" s="75">
        <v>18</v>
      </c>
      <c r="V7" s="75">
        <v>19</v>
      </c>
      <c r="W7" s="58"/>
      <c r="X7" s="58"/>
    </row>
    <row r="8" s="1" customFormat="1" ht="33.75" customHeight="1" spans="1:24">
      <c r="A8" s="70"/>
      <c r="B8" s="70"/>
      <c r="C8" s="70" t="s">
        <v>214</v>
      </c>
      <c r="D8" s="92">
        <f>D9</f>
        <v>1578</v>
      </c>
      <c r="E8" s="92">
        <f t="shared" ref="E8:I8" si="0">E9</f>
        <v>1578</v>
      </c>
      <c r="F8" s="92">
        <f t="shared" si="0"/>
        <v>1574.74</v>
      </c>
      <c r="G8" s="92">
        <f t="shared" si="0"/>
        <v>0</v>
      </c>
      <c r="H8" s="92">
        <f t="shared" si="0"/>
        <v>2.5</v>
      </c>
      <c r="I8" s="92">
        <f t="shared" si="0"/>
        <v>0.76</v>
      </c>
      <c r="J8" s="103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92">
        <v>0</v>
      </c>
      <c r="T8" s="107">
        <v>0</v>
      </c>
      <c r="U8" s="108">
        <v>0</v>
      </c>
      <c r="V8" s="108">
        <v>0</v>
      </c>
      <c r="W8" s="66"/>
      <c r="X8" s="66"/>
    </row>
    <row r="9" ht="33.75" customHeight="1" spans="1:22">
      <c r="A9" s="100" t="s">
        <v>215</v>
      </c>
      <c r="B9" s="100" t="s">
        <v>216</v>
      </c>
      <c r="C9" s="100" t="s">
        <v>238</v>
      </c>
      <c r="D9" s="101">
        <v>1578</v>
      </c>
      <c r="E9" s="101">
        <v>1578</v>
      </c>
      <c r="F9" s="101">
        <v>1574.74</v>
      </c>
      <c r="G9" s="101">
        <v>0</v>
      </c>
      <c r="H9" s="102">
        <v>2.5</v>
      </c>
      <c r="I9" s="105">
        <v>0.76</v>
      </c>
      <c r="J9" s="106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1">
        <v>0</v>
      </c>
      <c r="T9" s="109">
        <v>0</v>
      </c>
      <c r="U9" s="105">
        <v>0</v>
      </c>
      <c r="V9" s="105">
        <v>0</v>
      </c>
    </row>
  </sheetData>
  <sheetProtection formatCells="0" formatColumns="0" formatRows="0"/>
  <autoFilter ref="A6:X9">
    <extLst/>
  </autoFilter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showGridLines="0" showZeros="0" workbookViewId="0">
      <selection activeCell="C14" sqref="C14"/>
    </sheetView>
  </sheetViews>
  <sheetFormatPr defaultColWidth="9" defaultRowHeight="12.75" customHeight="1"/>
  <cols>
    <col min="1" max="1" width="16.1666666666667" customWidth="1"/>
    <col min="2" max="2" width="27.6666666666667" customWidth="1"/>
    <col min="3" max="3" width="30" customWidth="1"/>
    <col min="4" max="4" width="19.6666666666667" customWidth="1"/>
    <col min="5" max="5" width="14.1666666666667" customWidth="1"/>
    <col min="6" max="19" width="13" customWidth="1"/>
    <col min="20" max="20" width="9.16666666666667" customWidth="1"/>
  </cols>
  <sheetData>
    <row r="1" ht="25.5" customHeight="1" spans="1:20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73" t="s">
        <v>30</v>
      </c>
      <c r="T1" s="36"/>
    </row>
    <row r="2" ht="25.5" customHeight="1" spans="1:20">
      <c r="A2" s="20" t="s">
        <v>420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/>
      <c r="T2" s="36"/>
    </row>
    <row r="3" ht="25.5" customHeight="1" spans="1:20">
      <c r="A3" s="90" t="s">
        <v>112</v>
      </c>
      <c r="B3" s="91"/>
      <c r="C3" s="91"/>
      <c r="D3" s="91"/>
      <c r="E3" s="91"/>
      <c r="F3" s="91"/>
      <c r="G3" s="91"/>
      <c r="H3" s="91"/>
      <c r="I3" s="91"/>
      <c r="J3" s="91"/>
      <c r="K3" s="95"/>
      <c r="L3" s="95"/>
      <c r="M3" s="95"/>
      <c r="N3" s="95"/>
      <c r="O3" s="95"/>
      <c r="P3" s="95"/>
      <c r="Q3" s="95"/>
      <c r="R3" s="95"/>
      <c r="S3" s="96" t="s">
        <v>113</v>
      </c>
      <c r="T3" s="33"/>
    </row>
    <row r="4" ht="19.5" customHeight="1" spans="1:20">
      <c r="A4" s="24" t="s">
        <v>235</v>
      </c>
      <c r="B4" s="24" t="s">
        <v>200</v>
      </c>
      <c r="C4" s="26" t="s">
        <v>236</v>
      </c>
      <c r="D4" s="45" t="s">
        <v>264</v>
      </c>
      <c r="E4" s="45" t="s">
        <v>265</v>
      </c>
      <c r="F4" s="55" t="s">
        <v>266</v>
      </c>
      <c r="G4" s="45" t="s">
        <v>267</v>
      </c>
      <c r="H4" s="45" t="s">
        <v>268</v>
      </c>
      <c r="I4" s="45" t="s">
        <v>269</v>
      </c>
      <c r="J4" s="45" t="s">
        <v>270</v>
      </c>
      <c r="K4" s="45" t="s">
        <v>255</v>
      </c>
      <c r="L4" s="45" t="s">
        <v>271</v>
      </c>
      <c r="M4" s="45" t="s">
        <v>247</v>
      </c>
      <c r="N4" s="45" t="s">
        <v>256</v>
      </c>
      <c r="O4" s="45" t="s">
        <v>251</v>
      </c>
      <c r="P4" s="45" t="s">
        <v>272</v>
      </c>
      <c r="Q4" s="45" t="s">
        <v>273</v>
      </c>
      <c r="R4" s="45" t="s">
        <v>274</v>
      </c>
      <c r="S4" s="45" t="s">
        <v>257</v>
      </c>
      <c r="T4" s="97"/>
    </row>
    <row r="5" ht="15" customHeight="1" spans="1:20">
      <c r="A5" s="24"/>
      <c r="B5" s="24"/>
      <c r="C5" s="26"/>
      <c r="D5" s="45"/>
      <c r="E5" s="45"/>
      <c r="F5" s="5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97"/>
    </row>
    <row r="6" ht="15" customHeight="1" spans="1:20">
      <c r="A6" s="24"/>
      <c r="B6" s="24"/>
      <c r="C6" s="26"/>
      <c r="D6" s="45"/>
      <c r="E6" s="45"/>
      <c r="F6" s="5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97"/>
    </row>
    <row r="7" ht="25.5" customHeight="1" spans="1:20">
      <c r="A7" s="24" t="s">
        <v>213</v>
      </c>
      <c r="B7" s="45" t="s">
        <v>213</v>
      </c>
      <c r="C7" s="24" t="s">
        <v>213</v>
      </c>
      <c r="D7" s="45">
        <v>1</v>
      </c>
      <c r="E7" s="45">
        <v>2</v>
      </c>
      <c r="F7" s="45">
        <v>3</v>
      </c>
      <c r="G7" s="45">
        <v>4</v>
      </c>
      <c r="H7" s="24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97"/>
    </row>
    <row r="8" s="1" customFormat="1" ht="25.5" customHeight="1" spans="1:20">
      <c r="A8" s="70"/>
      <c r="B8" s="70"/>
      <c r="C8" s="70" t="s">
        <v>214</v>
      </c>
      <c r="D8" s="92">
        <f>D9</f>
        <v>1578</v>
      </c>
      <c r="E8" s="92">
        <f t="shared" ref="E8:S8" si="0">E9</f>
        <v>0</v>
      </c>
      <c r="F8" s="92">
        <f t="shared" si="0"/>
        <v>0</v>
      </c>
      <c r="G8" s="92">
        <f t="shared" si="0"/>
        <v>0</v>
      </c>
      <c r="H8" s="92">
        <f t="shared" si="0"/>
        <v>0</v>
      </c>
      <c r="I8" s="92">
        <f t="shared" si="0"/>
        <v>1574.74</v>
      </c>
      <c r="J8" s="92">
        <f t="shared" si="0"/>
        <v>0</v>
      </c>
      <c r="K8" s="92">
        <f t="shared" si="0"/>
        <v>0</v>
      </c>
      <c r="L8" s="92">
        <f t="shared" si="0"/>
        <v>0</v>
      </c>
      <c r="M8" s="92">
        <f t="shared" si="0"/>
        <v>2.5</v>
      </c>
      <c r="N8" s="92">
        <f t="shared" si="0"/>
        <v>0</v>
      </c>
      <c r="O8" s="92">
        <f t="shared" si="0"/>
        <v>0</v>
      </c>
      <c r="P8" s="92">
        <f t="shared" si="0"/>
        <v>0</v>
      </c>
      <c r="Q8" s="92">
        <f t="shared" si="0"/>
        <v>0</v>
      </c>
      <c r="R8" s="92">
        <f t="shared" si="0"/>
        <v>0</v>
      </c>
      <c r="S8" s="92">
        <f t="shared" si="0"/>
        <v>0.76</v>
      </c>
      <c r="T8" s="33"/>
    </row>
    <row r="9" ht="25.5" customHeight="1" spans="1:19">
      <c r="A9" s="93" t="s">
        <v>215</v>
      </c>
      <c r="B9" s="93" t="s">
        <v>216</v>
      </c>
      <c r="C9" s="93" t="s">
        <v>238</v>
      </c>
      <c r="D9" s="94">
        <v>1578</v>
      </c>
      <c r="E9" s="94">
        <v>0</v>
      </c>
      <c r="F9" s="94">
        <v>0</v>
      </c>
      <c r="G9" s="94">
        <v>0</v>
      </c>
      <c r="H9" s="94">
        <v>0</v>
      </c>
      <c r="I9" s="94">
        <v>1574.74</v>
      </c>
      <c r="J9" s="94">
        <v>0</v>
      </c>
      <c r="K9" s="94">
        <v>0</v>
      </c>
      <c r="L9" s="94">
        <v>0</v>
      </c>
      <c r="M9" s="94">
        <v>2.5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0.76</v>
      </c>
    </row>
  </sheetData>
  <sheetProtection formatCells="0" formatColumns="0" formatRows="0"/>
  <autoFilter ref="A7:T9">
    <extLst/>
  </autoFilter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7.1666666666667" customWidth="1"/>
    <col min="2" max="2" width="10.8333333333333" customWidth="1"/>
    <col min="3" max="3" width="31.1666666666667" customWidth="1"/>
    <col min="4" max="4" width="20.8333333333333" customWidth="1"/>
    <col min="5" max="5" width="17.3333333333333" customWidth="1"/>
    <col min="6" max="8" width="10.3333333333333" customWidth="1"/>
    <col min="9" max="9" width="10.1666666666667" customWidth="1"/>
    <col min="10" max="10" width="12.6666666666667" customWidth="1"/>
    <col min="11" max="11" width="12.5" customWidth="1"/>
    <col min="12" max="12" width="14.5" customWidth="1"/>
    <col min="13" max="14" width="10.3333333333333" customWidth="1"/>
    <col min="15" max="15" width="9.16666666666667" customWidth="1"/>
    <col min="16" max="18" width="10.3333333333333" customWidth="1"/>
    <col min="19" max="19" width="7.66666666666667" customWidth="1"/>
    <col min="20" max="20" width="10.3333333333333" customWidth="1"/>
    <col min="21" max="21" width="7.83333333333333" customWidth="1"/>
    <col min="22" max="22" width="7.66666666666667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36</v>
      </c>
      <c r="W1" s="58"/>
      <c r="X1" s="58"/>
    </row>
    <row r="2" ht="24.75" customHeight="1" spans="1:24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8"/>
      <c r="X2" s="58"/>
    </row>
    <row r="3" ht="24.75" customHeight="1" spans="1:24">
      <c r="A3" s="43" t="s">
        <v>112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305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7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7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25" t="s">
        <v>213</v>
      </c>
      <c r="B7" s="75"/>
      <c r="C7" s="25" t="s">
        <v>213</v>
      </c>
      <c r="D7" s="25">
        <v>1</v>
      </c>
      <c r="E7" s="75">
        <v>2</v>
      </c>
      <c r="F7" s="75">
        <v>3</v>
      </c>
      <c r="G7" s="75">
        <v>4</v>
      </c>
      <c r="H7" s="75">
        <v>5</v>
      </c>
      <c r="I7" s="48">
        <v>6</v>
      </c>
      <c r="J7" s="75">
        <v>7</v>
      </c>
      <c r="K7" s="48">
        <v>8</v>
      </c>
      <c r="L7" s="25">
        <v>9</v>
      </c>
      <c r="M7" s="25">
        <v>10</v>
      </c>
      <c r="N7" s="25">
        <v>11</v>
      </c>
      <c r="O7" s="75">
        <v>12</v>
      </c>
      <c r="P7" s="75">
        <v>13</v>
      </c>
      <c r="Q7" s="75">
        <v>14</v>
      </c>
      <c r="R7" s="75">
        <v>15</v>
      </c>
      <c r="S7" s="75">
        <v>16</v>
      </c>
      <c r="T7" s="75">
        <v>17</v>
      </c>
      <c r="U7" s="75">
        <v>18</v>
      </c>
      <c r="V7" s="75">
        <v>19</v>
      </c>
      <c r="W7" s="58"/>
      <c r="X7" s="58"/>
    </row>
    <row r="8" ht="24.75" customHeight="1" spans="1:28">
      <c r="A8" s="70"/>
      <c r="B8" s="71"/>
      <c r="C8" s="71"/>
      <c r="D8" s="88"/>
      <c r="E8" s="39"/>
      <c r="F8" s="39"/>
      <c r="G8" s="39"/>
      <c r="H8" s="31"/>
      <c r="I8" s="39"/>
      <c r="J8" s="56"/>
      <c r="K8" s="39"/>
      <c r="L8" s="76"/>
      <c r="M8" s="39"/>
      <c r="N8" s="39"/>
      <c r="O8" s="39"/>
      <c r="P8" s="39"/>
      <c r="Q8" s="39"/>
      <c r="R8" s="39"/>
      <c r="S8" s="39"/>
      <c r="T8" s="68"/>
      <c r="U8" s="68"/>
      <c r="V8" s="68"/>
      <c r="W8" s="66"/>
      <c r="X8" s="66"/>
      <c r="Y8" s="1"/>
      <c r="Z8" s="1"/>
      <c r="AA8" s="1"/>
      <c r="AB8" s="1"/>
    </row>
    <row r="9" ht="23.25" customHeight="1" spans="1:25">
      <c r="A9" s="78" t="s">
        <v>421</v>
      </c>
      <c r="B9" s="51"/>
      <c r="C9" s="43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3"/>
      <c r="D10" s="52"/>
      <c r="E10" s="52"/>
      <c r="F10" s="52"/>
      <c r="G10" s="52"/>
      <c r="H10" s="57"/>
      <c r="I10" s="57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3"/>
      <c r="D11" s="52"/>
      <c r="E11" s="52"/>
      <c r="F11" s="52"/>
      <c r="G11" s="57"/>
      <c r="H11" s="57"/>
      <c r="I11" s="57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workbookViewId="0">
      <selection activeCell="K13" sqref="K13"/>
    </sheetView>
  </sheetViews>
  <sheetFormatPr defaultColWidth="9.16666666666667" defaultRowHeight="11.25"/>
  <cols>
    <col min="1" max="1" width="16.1666666666667" style="1" customWidth="1"/>
    <col min="2" max="2" width="13.8333333333333" style="1" customWidth="1"/>
    <col min="3" max="3" width="29" style="1" customWidth="1"/>
    <col min="4" max="4" width="19.6666666666667" style="1" customWidth="1"/>
    <col min="5" max="19" width="12.1666666666667" style="1" customWidth="1"/>
    <col min="20" max="21" width="9.16666666666667" style="1" customWidth="1"/>
    <col min="22" max="23" width="6.83333333333333" style="1" customWidth="1"/>
    <col min="24" max="16384" width="9.16666666666667" style="1"/>
  </cols>
  <sheetData>
    <row r="1" ht="25.5" customHeight="1" spans="1:20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5" t="s">
        <v>42</v>
      </c>
      <c r="T1" s="36"/>
    </row>
    <row r="2" ht="25.5" customHeight="1" spans="1:20">
      <c r="A2" s="20" t="s">
        <v>422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/>
      <c r="T2" s="36"/>
    </row>
    <row r="3" ht="25.5" customHeight="1" spans="1:20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8" t="s">
        <v>113</v>
      </c>
      <c r="T3" s="33"/>
    </row>
    <row r="4" ht="19.5" customHeight="1" spans="1:20">
      <c r="A4" s="24" t="s">
        <v>200</v>
      </c>
      <c r="B4" s="25" t="s">
        <v>305</v>
      </c>
      <c r="C4" s="26" t="s">
        <v>236</v>
      </c>
      <c r="D4" s="24" t="s">
        <v>264</v>
      </c>
      <c r="E4" s="24" t="s">
        <v>265</v>
      </c>
      <c r="F4" s="27" t="s">
        <v>266</v>
      </c>
      <c r="G4" s="24" t="s">
        <v>267</v>
      </c>
      <c r="H4" s="24" t="s">
        <v>268</v>
      </c>
      <c r="I4" s="24" t="s">
        <v>269</v>
      </c>
      <c r="J4" s="24" t="s">
        <v>270</v>
      </c>
      <c r="K4" s="24" t="s">
        <v>255</v>
      </c>
      <c r="L4" s="24" t="s">
        <v>271</v>
      </c>
      <c r="M4" s="24" t="s">
        <v>247</v>
      </c>
      <c r="N4" s="24" t="s">
        <v>256</v>
      </c>
      <c r="O4" s="24" t="s">
        <v>251</v>
      </c>
      <c r="P4" s="24" t="s">
        <v>272</v>
      </c>
      <c r="Q4" s="24" t="s">
        <v>273</v>
      </c>
      <c r="R4" s="24" t="s">
        <v>274</v>
      </c>
      <c r="S4" s="24" t="s">
        <v>257</v>
      </c>
      <c r="T4" s="33"/>
    </row>
    <row r="5" ht="15" customHeight="1" spans="1:20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</row>
    <row r="6" ht="15" customHeight="1" spans="1:20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</row>
    <row r="7" ht="25.5" customHeight="1" spans="1:20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3"/>
    </row>
    <row r="8" ht="66" customHeight="1" spans="1:20">
      <c r="A8" s="29"/>
      <c r="B8" s="29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9"/>
      <c r="T8" s="33"/>
    </row>
    <row r="9" ht="24.95" customHeight="1" spans="1:20">
      <c r="A9" s="78" t="s">
        <v>421</v>
      </c>
      <c r="G9" s="83"/>
      <c r="H9"/>
      <c r="I9"/>
      <c r="J9"/>
      <c r="K9"/>
      <c r="L9"/>
      <c r="M9"/>
      <c r="N9"/>
      <c r="O9"/>
      <c r="P9"/>
      <c r="Q9"/>
      <c r="R9"/>
      <c r="S9"/>
      <c r="T9"/>
    </row>
    <row r="10" ht="24.95" customHeight="1" spans="1:20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ht="24.95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5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5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5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5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5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5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5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5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5" customHeight="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ht="24.95" customHeight="1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ht="24.95" customHeight="1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ht="24.95" customHeight="1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ht="36" customHeight="1" spans="1:20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ht="36" customHeight="1" spans="1:20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ht="36" customHeight="1" spans="1:20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ht="36" customHeight="1" spans="1:20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ht="36" customHeight="1" spans="1:20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ht="36" customHeight="1" spans="1:20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ht="36" customHeight="1" spans="1:20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ht="36" customHeight="1" spans="1:20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ht="36" customHeight="1" spans="1:20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ht="36" customHeight="1" spans="1:20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ht="36" customHeight="1" spans="1:20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ht="36" customHeight="1" spans="1:20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7.1666666666667" customWidth="1"/>
    <col min="2" max="2" width="10.8333333333333" customWidth="1"/>
    <col min="3" max="3" width="31.1666666666667" customWidth="1"/>
    <col min="4" max="4" width="20.8333333333333" customWidth="1"/>
    <col min="5" max="5" width="17.3333333333333" customWidth="1"/>
    <col min="6" max="8" width="10.3333333333333" customWidth="1"/>
    <col min="9" max="9" width="9.16666666666667" customWidth="1"/>
    <col min="10" max="10" width="12.6666666666667" customWidth="1"/>
    <col min="11" max="11" width="12.5" customWidth="1"/>
    <col min="12" max="12" width="14.5" customWidth="1"/>
    <col min="13" max="14" width="10.3333333333333" customWidth="1"/>
    <col min="15" max="15" width="9.16666666666667" customWidth="1"/>
    <col min="16" max="18" width="10.3333333333333" customWidth="1"/>
    <col min="19" max="19" width="7.66666666666667" customWidth="1"/>
    <col min="20" max="20" width="10.3333333333333" customWidth="1"/>
    <col min="21" max="21" width="7.83333333333333" customWidth="1"/>
    <col min="22" max="22" width="7.66666666666667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48</v>
      </c>
      <c r="W1" s="58"/>
      <c r="X1" s="58"/>
    </row>
    <row r="2" ht="24.75" customHeight="1" spans="1:24">
      <c r="A2" s="87" t="s">
        <v>49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42"/>
      <c r="W2" s="58"/>
      <c r="X2" s="58"/>
    </row>
    <row r="3" ht="24.75" customHeight="1" spans="1:24">
      <c r="A3" s="43" t="s">
        <v>112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305</v>
      </c>
      <c r="C4" s="26" t="s">
        <v>236</v>
      </c>
      <c r="D4" s="44" t="s">
        <v>201</v>
      </c>
      <c r="E4" s="74" t="s">
        <v>240</v>
      </c>
      <c r="F4" s="74"/>
      <c r="G4" s="74"/>
      <c r="H4" s="74"/>
      <c r="I4" s="74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48" t="s">
        <v>213</v>
      </c>
      <c r="B7" s="49"/>
      <c r="C7" s="48" t="s">
        <v>213</v>
      </c>
      <c r="D7" s="49">
        <v>1</v>
      </c>
      <c r="E7" s="49">
        <v>2</v>
      </c>
      <c r="F7" s="49">
        <v>3</v>
      </c>
      <c r="G7" s="49">
        <v>4</v>
      </c>
      <c r="H7" s="49">
        <v>5</v>
      </c>
      <c r="I7" s="49">
        <v>6</v>
      </c>
      <c r="J7" s="49">
        <v>7</v>
      </c>
      <c r="K7" s="48">
        <v>8</v>
      </c>
      <c r="L7" s="48">
        <v>9</v>
      </c>
      <c r="M7" s="49">
        <v>10</v>
      </c>
      <c r="N7" s="49">
        <v>11</v>
      </c>
      <c r="O7" s="49">
        <v>12</v>
      </c>
      <c r="P7" s="49">
        <v>13</v>
      </c>
      <c r="Q7" s="49">
        <v>14</v>
      </c>
      <c r="R7" s="49">
        <v>15</v>
      </c>
      <c r="S7" s="49">
        <v>16</v>
      </c>
      <c r="T7" s="49">
        <v>17</v>
      </c>
      <c r="U7" s="49">
        <v>18</v>
      </c>
      <c r="V7" s="49">
        <v>19</v>
      </c>
      <c r="W7" s="58"/>
      <c r="X7" s="58"/>
    </row>
    <row r="8" ht="28.5" customHeight="1" spans="1:28">
      <c r="A8" s="29"/>
      <c r="B8" s="29"/>
      <c r="C8" s="30"/>
      <c r="D8" s="31"/>
      <c r="E8" s="31"/>
      <c r="F8" s="31"/>
      <c r="G8" s="31"/>
      <c r="H8" s="31"/>
      <c r="I8" s="39"/>
      <c r="J8" s="56"/>
      <c r="K8" s="31"/>
      <c r="L8" s="31"/>
      <c r="M8" s="31"/>
      <c r="N8" s="31"/>
      <c r="O8" s="31"/>
      <c r="P8" s="31"/>
      <c r="Q8" s="31"/>
      <c r="R8" s="31"/>
      <c r="S8" s="31"/>
      <c r="T8" s="67"/>
      <c r="U8" s="67"/>
      <c r="V8" s="68"/>
      <c r="W8" s="66"/>
      <c r="X8" s="66"/>
      <c r="Y8" s="1"/>
      <c r="Z8" s="1"/>
      <c r="AA8" s="1"/>
      <c r="AB8" s="1"/>
    </row>
    <row r="9" ht="23.25" customHeight="1" spans="1:25">
      <c r="A9" s="78" t="s">
        <v>423</v>
      </c>
      <c r="B9" s="51"/>
      <c r="C9" s="43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3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666666666667" style="1" customWidth="1"/>
    <col min="5" max="19" width="12.1666666666667" style="1" customWidth="1"/>
    <col min="20" max="21" width="9.16666666666667" style="1" customWidth="1"/>
    <col min="22" max="23" width="6.83333333333333" style="1" customWidth="1"/>
    <col min="24" max="16384" width="9.16666666666667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4" t="s">
        <v>54</v>
      </c>
      <c r="T1" s="36"/>
    </row>
    <row r="2" customFormat="1" ht="25.5" customHeight="1" spans="1:20">
      <c r="A2" s="81" t="s">
        <v>424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5"/>
      <c r="T2" s="36"/>
    </row>
    <row r="3" customFormat="1" ht="25.5" customHeight="1" spans="1:20">
      <c r="A3" s="82" t="s">
        <v>112</v>
      </c>
      <c r="S3" s="86" t="s">
        <v>113</v>
      </c>
      <c r="T3" s="33"/>
    </row>
    <row r="4" customFormat="1" ht="19.5" customHeight="1" spans="1:20">
      <c r="A4" s="24" t="s">
        <v>200</v>
      </c>
      <c r="B4" s="25" t="s">
        <v>305</v>
      </c>
      <c r="C4" s="26" t="s">
        <v>236</v>
      </c>
      <c r="D4" s="24" t="s">
        <v>264</v>
      </c>
      <c r="E4" s="24" t="s">
        <v>265</v>
      </c>
      <c r="F4" s="27" t="s">
        <v>266</v>
      </c>
      <c r="G4" s="24" t="s">
        <v>267</v>
      </c>
      <c r="H4" s="24" t="s">
        <v>268</v>
      </c>
      <c r="I4" s="24" t="s">
        <v>269</v>
      </c>
      <c r="J4" s="24" t="s">
        <v>270</v>
      </c>
      <c r="K4" s="24" t="s">
        <v>255</v>
      </c>
      <c r="L4" s="24" t="s">
        <v>271</v>
      </c>
      <c r="M4" s="24" t="s">
        <v>247</v>
      </c>
      <c r="N4" s="24" t="s">
        <v>256</v>
      </c>
      <c r="O4" s="24" t="s">
        <v>251</v>
      </c>
      <c r="P4" s="24" t="s">
        <v>272</v>
      </c>
      <c r="Q4" s="24" t="s">
        <v>273</v>
      </c>
      <c r="R4" s="24" t="s">
        <v>274</v>
      </c>
      <c r="S4" s="24" t="s">
        <v>257</v>
      </c>
      <c r="T4" s="33"/>
    </row>
    <row r="5" customFormat="1" ht="15" customHeight="1" spans="1:20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</row>
    <row r="6" customFormat="1" ht="15" customHeight="1" spans="1:20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</row>
    <row r="7" customFormat="1" ht="25.5" customHeight="1" spans="1:20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3"/>
    </row>
    <row r="8" customFormat="1" ht="27" customHeight="1" spans="1:20">
      <c r="A8" s="70"/>
      <c r="B8" s="71"/>
      <c r="C8" s="71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3"/>
    </row>
    <row r="9" customFormat="1" ht="24.95" customHeight="1" spans="1:10">
      <c r="A9" s="78" t="s">
        <v>423</v>
      </c>
      <c r="B9" s="1"/>
      <c r="C9" s="1"/>
      <c r="D9" s="1"/>
      <c r="E9" s="1"/>
      <c r="F9" s="1"/>
      <c r="G9" s="1"/>
      <c r="H9" s="1"/>
      <c r="J9" s="83"/>
    </row>
    <row r="10" customFormat="1" ht="24.95" customHeight="1"/>
    <row r="11" s="34" customFormat="1" ht="24.95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34" customFormat="1" ht="24.95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34" customFormat="1" ht="24.95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34" customFormat="1" ht="24.95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34" customFormat="1" ht="24.9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34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34" customFormat="1" ht="24.95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34" customFormat="1" ht="24.95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34" customFormat="1" ht="24.95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5" customHeight="1"/>
    <row r="21" customFormat="1" ht="24.95" customHeight="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customFormat="1" ht="24.95" customHeight="1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customFormat="1" ht="24.95" customHeight="1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customFormat="1" ht="24.95" customHeight="1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N12" sqref="N12"/>
    </sheetView>
  </sheetViews>
  <sheetFormatPr defaultColWidth="9" defaultRowHeight="11.25"/>
  <cols>
    <col min="1" max="1" width="42.6666666666667" customWidth="1"/>
    <col min="2" max="2" width="27.6666666666667" customWidth="1"/>
    <col min="3" max="3" width="30" customWidth="1"/>
    <col min="4" max="4" width="27.6666666666667" customWidth="1"/>
    <col min="5" max="5" width="29.5" customWidth="1"/>
    <col min="6" max="6" width="27.6666666666667" customWidth="1"/>
    <col min="7" max="7" width="31.5" customWidth="1"/>
    <col min="8" max="8" width="27.6666666666667" customWidth="1"/>
  </cols>
  <sheetData>
    <row r="1" ht="15" customHeight="1" spans="1:8">
      <c r="A1" s="269" t="s">
        <v>110</v>
      </c>
      <c r="B1" s="269"/>
      <c r="C1" s="269"/>
      <c r="D1" s="269"/>
      <c r="E1" s="269"/>
      <c r="F1" s="270"/>
      <c r="G1" s="271"/>
      <c r="H1" s="60" t="s">
        <v>9</v>
      </c>
    </row>
    <row r="2" ht="18.75" customHeight="1" spans="1:8">
      <c r="A2" s="20" t="s">
        <v>111</v>
      </c>
      <c r="B2" s="272"/>
      <c r="C2" s="272"/>
      <c r="D2" s="272"/>
      <c r="E2" s="272"/>
      <c r="F2" s="272"/>
      <c r="G2" s="273"/>
      <c r="H2" s="133"/>
    </row>
    <row r="3" ht="24" customHeight="1" spans="1:8">
      <c r="A3" s="22" t="s">
        <v>112</v>
      </c>
      <c r="B3" s="274"/>
      <c r="C3" s="274"/>
      <c r="D3" s="274"/>
      <c r="E3" s="274"/>
      <c r="F3" s="270"/>
      <c r="G3" s="271"/>
      <c r="H3" s="38" t="s">
        <v>113</v>
      </c>
    </row>
    <row r="4" ht="21.75" customHeight="1" spans="1:8">
      <c r="A4" s="275" t="s">
        <v>114</v>
      </c>
      <c r="B4" s="275"/>
      <c r="C4" s="276" t="s">
        <v>115</v>
      </c>
      <c r="D4" s="276"/>
      <c r="E4" s="276"/>
      <c r="F4" s="276"/>
      <c r="G4" s="276"/>
      <c r="H4" s="276"/>
    </row>
    <row r="5" ht="21.75" customHeight="1" spans="1:10">
      <c r="A5" s="18" t="s">
        <v>116</v>
      </c>
      <c r="B5" s="125" t="s">
        <v>117</v>
      </c>
      <c r="C5" s="277" t="s">
        <v>118</v>
      </c>
      <c r="D5" s="18" t="s">
        <v>117</v>
      </c>
      <c r="E5" s="277" t="s">
        <v>119</v>
      </c>
      <c r="F5" s="18" t="s">
        <v>117</v>
      </c>
      <c r="G5" s="277" t="s">
        <v>120</v>
      </c>
      <c r="H5" s="151" t="s">
        <v>117</v>
      </c>
      <c r="J5" s="1"/>
    </row>
    <row r="6" s="1" customFormat="1" ht="21.75" customHeight="1" spans="1:8">
      <c r="A6" s="278" t="s">
        <v>121</v>
      </c>
      <c r="B6" s="108">
        <f>SUM(B7:B8)</f>
        <v>1578</v>
      </c>
      <c r="C6" s="279" t="s">
        <v>122</v>
      </c>
      <c r="D6" s="280">
        <v>0</v>
      </c>
      <c r="E6" s="281" t="s">
        <v>123</v>
      </c>
      <c r="F6" s="108">
        <f>SUM(F7:F10)</f>
        <v>1578</v>
      </c>
      <c r="G6" s="282" t="s">
        <v>124</v>
      </c>
      <c r="H6" s="283"/>
    </row>
    <row r="7" s="1" customFormat="1" ht="21.75" customHeight="1" spans="1:8">
      <c r="A7" s="278" t="s">
        <v>125</v>
      </c>
      <c r="B7" s="108">
        <v>1578</v>
      </c>
      <c r="C7" s="279" t="s">
        <v>126</v>
      </c>
      <c r="D7" s="280">
        <v>0</v>
      </c>
      <c r="E7" s="281" t="s">
        <v>127</v>
      </c>
      <c r="F7" s="108">
        <v>1574.74</v>
      </c>
      <c r="G7" s="282" t="s">
        <v>128</v>
      </c>
      <c r="H7" s="283"/>
    </row>
    <row r="8" s="1" customFormat="1" ht="21.75" customHeight="1" spans="1:8">
      <c r="A8" s="284" t="s">
        <v>129</v>
      </c>
      <c r="B8" s="108">
        <v>0</v>
      </c>
      <c r="C8" s="279" t="s">
        <v>130</v>
      </c>
      <c r="D8" s="280">
        <v>0</v>
      </c>
      <c r="E8" s="281" t="s">
        <v>131</v>
      </c>
      <c r="F8" s="283"/>
      <c r="G8" s="282" t="s">
        <v>132</v>
      </c>
      <c r="H8" s="283"/>
    </row>
    <row r="9" s="1" customFormat="1" ht="21.75" customHeight="1" spans="1:8">
      <c r="A9" s="284" t="s">
        <v>133</v>
      </c>
      <c r="B9" s="108">
        <v>0</v>
      </c>
      <c r="C9" s="279" t="s">
        <v>134</v>
      </c>
      <c r="D9" s="280">
        <v>0</v>
      </c>
      <c r="E9" s="285" t="s">
        <v>135</v>
      </c>
      <c r="F9" s="108">
        <v>2.5</v>
      </c>
      <c r="G9" s="286" t="s">
        <v>136</v>
      </c>
      <c r="H9" s="283"/>
    </row>
    <row r="10" s="1" customFormat="1" ht="21.75" customHeight="1" spans="1:8">
      <c r="A10" s="278" t="s">
        <v>137</v>
      </c>
      <c r="B10" s="108">
        <v>0</v>
      </c>
      <c r="C10" s="279" t="s">
        <v>138</v>
      </c>
      <c r="D10" s="280">
        <v>1578</v>
      </c>
      <c r="E10" s="285" t="s">
        <v>139</v>
      </c>
      <c r="F10" s="287">
        <v>0.76</v>
      </c>
      <c r="G10" s="286" t="s">
        <v>140</v>
      </c>
      <c r="H10" s="288">
        <v>1574.74</v>
      </c>
    </row>
    <row r="11" s="1" customFormat="1" ht="21.75" customHeight="1" spans="1:8">
      <c r="A11" s="278" t="s">
        <v>141</v>
      </c>
      <c r="B11" s="108">
        <v>0</v>
      </c>
      <c r="C11" s="279" t="s">
        <v>142</v>
      </c>
      <c r="D11" s="280">
        <v>0</v>
      </c>
      <c r="E11" s="285" t="s">
        <v>143</v>
      </c>
      <c r="F11" s="108"/>
      <c r="G11" s="286" t="s">
        <v>144</v>
      </c>
      <c r="H11" s="283"/>
    </row>
    <row r="12" s="1" customFormat="1" ht="21.75" customHeight="1" spans="1:8">
      <c r="A12" s="278" t="s">
        <v>145</v>
      </c>
      <c r="B12" s="289"/>
      <c r="C12" s="279" t="s">
        <v>146</v>
      </c>
      <c r="D12" s="280">
        <v>0</v>
      </c>
      <c r="E12" s="285" t="s">
        <v>131</v>
      </c>
      <c r="F12" s="287"/>
      <c r="G12" s="286" t="s">
        <v>147</v>
      </c>
      <c r="H12" s="283"/>
    </row>
    <row r="13" s="1" customFormat="1" ht="21.75" customHeight="1" spans="1:8">
      <c r="A13" s="278" t="s">
        <v>148</v>
      </c>
      <c r="B13" s="290"/>
      <c r="C13" s="279" t="s">
        <v>149</v>
      </c>
      <c r="D13" s="280">
        <v>0</v>
      </c>
      <c r="E13" s="285" t="s">
        <v>135</v>
      </c>
      <c r="F13" s="108"/>
      <c r="G13" s="286" t="s">
        <v>150</v>
      </c>
      <c r="H13" s="283"/>
    </row>
    <row r="14" s="1" customFormat="1" ht="21.75" customHeight="1" spans="1:8">
      <c r="A14" s="278" t="s">
        <v>151</v>
      </c>
      <c r="B14" s="283">
        <v>0</v>
      </c>
      <c r="C14" s="279" t="s">
        <v>152</v>
      </c>
      <c r="D14" s="280">
        <v>0</v>
      </c>
      <c r="E14" s="285" t="s">
        <v>153</v>
      </c>
      <c r="F14" s="287"/>
      <c r="G14" s="286" t="s">
        <v>154</v>
      </c>
      <c r="H14" s="291">
        <v>2.5</v>
      </c>
    </row>
    <row r="15" s="1" customFormat="1" ht="21.75" customHeight="1" spans="1:8">
      <c r="A15" s="292" t="s">
        <v>155</v>
      </c>
      <c r="B15" s="283">
        <v>0</v>
      </c>
      <c r="C15" s="293" t="s">
        <v>156</v>
      </c>
      <c r="D15" s="280">
        <v>0</v>
      </c>
      <c r="E15" s="285" t="s">
        <v>157</v>
      </c>
      <c r="F15" s="108"/>
      <c r="G15" s="286" t="s">
        <v>158</v>
      </c>
      <c r="H15" s="283"/>
    </row>
    <row r="16" s="1" customFormat="1" ht="21.75" customHeight="1" spans="1:8">
      <c r="A16" s="292" t="s">
        <v>159</v>
      </c>
      <c r="B16" s="108">
        <v>0</v>
      </c>
      <c r="C16" s="293" t="s">
        <v>160</v>
      </c>
      <c r="D16" s="280">
        <v>0</v>
      </c>
      <c r="E16" s="285" t="s">
        <v>161</v>
      </c>
      <c r="F16" s="294"/>
      <c r="G16" s="286" t="s">
        <v>162</v>
      </c>
      <c r="H16" s="283"/>
    </row>
    <row r="17" s="1" customFormat="1" ht="21.75" customHeight="1" spans="1:8">
      <c r="A17" s="292"/>
      <c r="B17" s="294"/>
      <c r="C17" s="293" t="s">
        <v>163</v>
      </c>
      <c r="D17" s="280">
        <v>0</v>
      </c>
      <c r="E17" s="285" t="s">
        <v>164</v>
      </c>
      <c r="F17" s="294"/>
      <c r="G17" s="286" t="s">
        <v>165</v>
      </c>
      <c r="H17" s="283"/>
    </row>
    <row r="18" s="1" customFormat="1" ht="21.75" customHeight="1" spans="1:8">
      <c r="A18" s="284"/>
      <c r="B18" s="294"/>
      <c r="C18" s="279" t="s">
        <v>166</v>
      </c>
      <c r="D18" s="280">
        <v>0</v>
      </c>
      <c r="E18" s="285" t="s">
        <v>167</v>
      </c>
      <c r="F18" s="294"/>
      <c r="G18" s="286" t="s">
        <v>168</v>
      </c>
      <c r="H18" s="283"/>
    </row>
    <row r="19" s="1" customFormat="1" ht="21.75" customHeight="1" spans="1:8">
      <c r="A19" s="281"/>
      <c r="B19" s="290"/>
      <c r="C19" s="279" t="s">
        <v>169</v>
      </c>
      <c r="D19" s="280">
        <v>0</v>
      </c>
      <c r="E19" s="285" t="s">
        <v>170</v>
      </c>
      <c r="F19" s="294"/>
      <c r="G19" s="286" t="s">
        <v>171</v>
      </c>
      <c r="H19" s="283"/>
    </row>
    <row r="20" s="1" customFormat="1" ht="21.75" customHeight="1" spans="1:8">
      <c r="A20" s="281"/>
      <c r="B20" s="290"/>
      <c r="C20" s="279" t="s">
        <v>172</v>
      </c>
      <c r="D20" s="280">
        <v>0</v>
      </c>
      <c r="E20" s="285" t="s">
        <v>173</v>
      </c>
      <c r="F20" s="294"/>
      <c r="G20" s="286" t="s">
        <v>174</v>
      </c>
      <c r="H20" s="295">
        <v>0.76</v>
      </c>
    </row>
    <row r="21" s="1" customFormat="1" ht="21.75" customHeight="1" spans="1:8">
      <c r="A21" s="281"/>
      <c r="B21" s="290"/>
      <c r="C21" s="279" t="s">
        <v>175</v>
      </c>
      <c r="D21" s="280">
        <v>0</v>
      </c>
      <c r="E21" s="285" t="s">
        <v>176</v>
      </c>
      <c r="F21" s="294"/>
      <c r="G21" s="296"/>
      <c r="H21" s="297"/>
    </row>
    <row r="22" s="1" customFormat="1" ht="21.75" customHeight="1" spans="1:8">
      <c r="A22" s="281"/>
      <c r="B22" s="290"/>
      <c r="C22" s="279" t="s">
        <v>177</v>
      </c>
      <c r="D22" s="280">
        <v>0</v>
      </c>
      <c r="E22" s="285" t="s">
        <v>178</v>
      </c>
      <c r="F22" s="294"/>
      <c r="G22" s="298"/>
      <c r="H22" s="299"/>
    </row>
    <row r="23" s="1" customFormat="1" ht="21.75" customHeight="1" spans="1:8">
      <c r="A23" s="281"/>
      <c r="B23" s="290"/>
      <c r="C23" s="279" t="s">
        <v>179</v>
      </c>
      <c r="D23" s="280">
        <v>0</v>
      </c>
      <c r="E23" s="285" t="s">
        <v>180</v>
      </c>
      <c r="F23" s="294"/>
      <c r="G23" s="300"/>
      <c r="H23" s="290"/>
    </row>
    <row r="24" s="1" customFormat="1" ht="21.75" customHeight="1" spans="1:8">
      <c r="A24" s="281"/>
      <c r="B24" s="290"/>
      <c r="C24" s="279" t="s">
        <v>181</v>
      </c>
      <c r="D24" s="280">
        <v>0</v>
      </c>
      <c r="E24" s="285"/>
      <c r="F24" s="294"/>
      <c r="G24" s="300"/>
      <c r="H24" s="290"/>
    </row>
    <row r="25" s="1" customFormat="1" ht="21.75" customHeight="1" spans="1:8">
      <c r="A25" s="281"/>
      <c r="B25" s="108"/>
      <c r="C25" s="279" t="s">
        <v>182</v>
      </c>
      <c r="D25" s="280">
        <v>0</v>
      </c>
      <c r="E25" s="281"/>
      <c r="F25" s="301"/>
      <c r="G25" s="281"/>
      <c r="H25" s="290"/>
    </row>
    <row r="26" s="1" customFormat="1" ht="21.75" customHeight="1" spans="1:8">
      <c r="A26" s="281"/>
      <c r="B26" s="108"/>
      <c r="C26" s="279" t="s">
        <v>183</v>
      </c>
      <c r="D26" s="280">
        <v>0</v>
      </c>
      <c r="E26" s="281"/>
      <c r="F26" s="108"/>
      <c r="G26" s="281"/>
      <c r="H26" s="290"/>
    </row>
    <row r="27" s="1" customFormat="1" ht="21.75" customHeight="1" spans="1:8">
      <c r="A27" s="281"/>
      <c r="B27" s="108"/>
      <c r="C27" s="279" t="s">
        <v>184</v>
      </c>
      <c r="D27" s="302">
        <v>0</v>
      </c>
      <c r="E27" s="281"/>
      <c r="F27" s="108"/>
      <c r="G27" s="281"/>
      <c r="H27" s="290"/>
    </row>
    <row r="28" s="1" customFormat="1" ht="21" customHeight="1" spans="1:8">
      <c r="A28" s="281"/>
      <c r="B28" s="108"/>
      <c r="C28" s="303" t="s">
        <v>185</v>
      </c>
      <c r="D28" s="280">
        <v>0</v>
      </c>
      <c r="E28" s="300"/>
      <c r="F28" s="108"/>
      <c r="G28" s="281"/>
      <c r="H28" s="290"/>
    </row>
    <row r="29" s="1" customFormat="1" ht="21.75" customHeight="1" spans="1:8">
      <c r="A29" s="26"/>
      <c r="B29" s="108"/>
      <c r="C29" s="279" t="s">
        <v>186</v>
      </c>
      <c r="D29" s="304">
        <v>0</v>
      </c>
      <c r="E29" s="26"/>
      <c r="F29" s="108"/>
      <c r="G29" s="26"/>
      <c r="H29" s="290"/>
    </row>
    <row r="30" s="1" customFormat="1" ht="21.75" customHeight="1" spans="1:8">
      <c r="A30" s="281"/>
      <c r="B30" s="290"/>
      <c r="C30" s="279" t="s">
        <v>187</v>
      </c>
      <c r="D30" s="280">
        <v>0</v>
      </c>
      <c r="E30" s="281"/>
      <c r="F30" s="108"/>
      <c r="G30" s="281"/>
      <c r="H30" s="290"/>
    </row>
    <row r="31" s="1" customFormat="1" ht="21.75" customHeight="1" spans="1:8">
      <c r="A31" s="281"/>
      <c r="B31" s="290"/>
      <c r="C31" s="279" t="s">
        <v>188</v>
      </c>
      <c r="D31" s="280">
        <v>0</v>
      </c>
      <c r="E31" s="305"/>
      <c r="F31" s="290"/>
      <c r="G31" s="305"/>
      <c r="H31" s="290"/>
    </row>
    <row r="32" s="1" customFormat="1" ht="21.75" customHeight="1" spans="1:8">
      <c r="A32" s="305"/>
      <c r="B32" s="290"/>
      <c r="C32" s="279" t="s">
        <v>189</v>
      </c>
      <c r="D32" s="280">
        <v>0</v>
      </c>
      <c r="E32" s="305"/>
      <c r="F32" s="108"/>
      <c r="G32" s="305"/>
      <c r="H32" s="290"/>
    </row>
    <row r="33" s="1" customFormat="1" ht="21.75" customHeight="1" spans="1:8">
      <c r="A33" s="305"/>
      <c r="B33" s="290"/>
      <c r="C33" s="279" t="s">
        <v>190</v>
      </c>
      <c r="D33" s="280">
        <v>0</v>
      </c>
      <c r="E33" s="305"/>
      <c r="F33" s="290"/>
      <c r="G33" s="305"/>
      <c r="H33" s="290"/>
    </row>
    <row r="34" s="1" customFormat="1" ht="21.75" customHeight="1" spans="1:8">
      <c r="A34" s="305"/>
      <c r="B34" s="306"/>
      <c r="C34" s="279" t="s">
        <v>191</v>
      </c>
      <c r="D34" s="302">
        <v>0</v>
      </c>
      <c r="E34" s="305"/>
      <c r="F34" s="306"/>
      <c r="G34" s="305"/>
      <c r="H34" s="306"/>
    </row>
    <row r="35" s="1" customFormat="1" ht="21.75" customHeight="1" spans="1:8">
      <c r="A35" s="180" t="s">
        <v>192</v>
      </c>
      <c r="B35" s="108">
        <f>B6+B9+B10+B11+B14+B15+B16</f>
        <v>1578</v>
      </c>
      <c r="C35" s="307" t="s">
        <v>193</v>
      </c>
      <c r="D35" s="108">
        <f>SUM(D6:D34)</f>
        <v>1578</v>
      </c>
      <c r="E35" s="307" t="s">
        <v>193</v>
      </c>
      <c r="F35" s="108">
        <f>F6+F11+F21+F22+F23</f>
        <v>1578</v>
      </c>
      <c r="G35" s="307" t="s">
        <v>193</v>
      </c>
      <c r="H35" s="108">
        <f>SUM(H6:H20)</f>
        <v>1578</v>
      </c>
    </row>
    <row r="36" s="1" customFormat="1" ht="21.75" customHeight="1" spans="1:8">
      <c r="A36" s="308" t="s">
        <v>194</v>
      </c>
      <c r="B36" s="294">
        <v>0</v>
      </c>
      <c r="C36" s="293"/>
      <c r="D36" s="309"/>
      <c r="E36" s="310" t="s">
        <v>195</v>
      </c>
      <c r="F36" s="294"/>
      <c r="G36" s="305"/>
      <c r="H36" s="294"/>
    </row>
    <row r="37" ht="21.75" customHeight="1" spans="1:8">
      <c r="A37" s="311"/>
      <c r="B37" s="294"/>
      <c r="C37" s="312"/>
      <c r="D37" s="313"/>
      <c r="E37" s="311"/>
      <c r="F37" s="290"/>
      <c r="G37" s="305"/>
      <c r="H37" s="306"/>
    </row>
    <row r="38" s="1" customFormat="1" ht="21.75" customHeight="1" spans="1:8">
      <c r="A38" s="26" t="s">
        <v>196</v>
      </c>
      <c r="B38" s="108">
        <f>B35+B36</f>
        <v>1578</v>
      </c>
      <c r="C38" s="26" t="s">
        <v>197</v>
      </c>
      <c r="D38" s="108">
        <f>D35</f>
        <v>1578</v>
      </c>
      <c r="E38" s="26" t="s">
        <v>197</v>
      </c>
      <c r="F38" s="108">
        <f>F35+F36</f>
        <v>1578</v>
      </c>
      <c r="G38" s="180" t="s">
        <v>197</v>
      </c>
      <c r="H38" s="108">
        <f>H35</f>
        <v>1578</v>
      </c>
    </row>
    <row r="39" spans="1:14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1.6666666666667" customWidth="1"/>
    <col min="2" max="2" width="10.8333333333333" customWidth="1"/>
    <col min="3" max="3" width="15.5" customWidth="1"/>
    <col min="4" max="4" width="10.1666666666667" customWidth="1"/>
    <col min="5" max="5" width="17.3333333333333" customWidth="1"/>
    <col min="6" max="8" width="10.3333333333333" customWidth="1"/>
    <col min="9" max="9" width="9.16666666666667" customWidth="1"/>
    <col min="10" max="10" width="12.6666666666667" customWidth="1"/>
    <col min="11" max="11" width="12.5" customWidth="1"/>
    <col min="12" max="12" width="14.5" customWidth="1"/>
    <col min="13" max="14" width="10.3333333333333" customWidth="1"/>
    <col min="15" max="15" width="9.16666666666667" customWidth="1"/>
    <col min="16" max="18" width="10.3333333333333" customWidth="1"/>
    <col min="19" max="19" width="7.66666666666667" customWidth="1"/>
    <col min="20" max="20" width="10.3333333333333" customWidth="1"/>
    <col min="21" max="21" width="7.83333333333333" customWidth="1"/>
    <col min="22" max="22" width="7.66666666666667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60</v>
      </c>
      <c r="W1" s="58"/>
      <c r="X1" s="58"/>
    </row>
    <row r="2" ht="24.75" customHeight="1" spans="1:24">
      <c r="A2" s="42" t="s">
        <v>425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61"/>
      <c r="W2" s="58"/>
      <c r="X2" s="58"/>
    </row>
    <row r="3" ht="24.75" customHeight="1" spans="1:24">
      <c r="A3" s="43" t="s">
        <v>112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305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48" t="s">
        <v>213</v>
      </c>
      <c r="B7" s="49" t="s">
        <v>426</v>
      </c>
      <c r="C7" s="48" t="s">
        <v>213</v>
      </c>
      <c r="D7" s="49">
        <v>1</v>
      </c>
      <c r="E7" s="48">
        <v>2</v>
      </c>
      <c r="F7" s="48">
        <v>3</v>
      </c>
      <c r="G7" s="48">
        <v>4</v>
      </c>
      <c r="H7" s="48">
        <v>5</v>
      </c>
      <c r="I7" s="49">
        <v>6</v>
      </c>
      <c r="J7" s="49">
        <v>7</v>
      </c>
      <c r="K7" s="48">
        <v>8</v>
      </c>
      <c r="L7" s="48">
        <v>9</v>
      </c>
      <c r="M7" s="49">
        <v>10</v>
      </c>
      <c r="N7" s="49">
        <v>11</v>
      </c>
      <c r="O7" s="49">
        <v>12</v>
      </c>
      <c r="P7" s="49">
        <v>13</v>
      </c>
      <c r="Q7" s="49">
        <v>14</v>
      </c>
      <c r="R7" s="49">
        <v>15</v>
      </c>
      <c r="S7" s="49">
        <v>16</v>
      </c>
      <c r="T7" s="49">
        <v>17</v>
      </c>
      <c r="U7" s="49">
        <v>18</v>
      </c>
      <c r="V7" s="48">
        <v>19</v>
      </c>
      <c r="W7" s="58"/>
      <c r="X7" s="66"/>
      <c r="Y7" s="1"/>
    </row>
    <row r="8" ht="25.5" customHeight="1" spans="1:28">
      <c r="A8" s="29"/>
      <c r="B8" s="30"/>
      <c r="C8" s="30"/>
      <c r="D8" s="31"/>
      <c r="E8" s="31"/>
      <c r="F8" s="31"/>
      <c r="G8" s="31"/>
      <c r="H8" s="31"/>
      <c r="I8" s="39"/>
      <c r="J8" s="56"/>
      <c r="K8" s="31"/>
      <c r="L8" s="31"/>
      <c r="M8" s="31"/>
      <c r="N8" s="31"/>
      <c r="O8" s="31"/>
      <c r="P8" s="31"/>
      <c r="Q8" s="31"/>
      <c r="R8" s="31"/>
      <c r="S8" s="31"/>
      <c r="T8" s="67"/>
      <c r="U8" s="67"/>
      <c r="V8" s="68"/>
      <c r="W8" s="66"/>
      <c r="X8" s="66"/>
      <c r="Y8" s="1"/>
      <c r="Z8" s="1"/>
      <c r="AA8" s="1"/>
      <c r="AB8" s="1"/>
    </row>
    <row r="9" ht="23.25" customHeight="1" spans="1:25">
      <c r="A9" s="78" t="s">
        <v>427</v>
      </c>
      <c r="B9" s="51"/>
      <c r="C9" s="43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3"/>
      <c r="D11" s="52"/>
      <c r="E11" s="52"/>
      <c r="F11" s="52"/>
      <c r="G11" s="52"/>
      <c r="H11" s="52"/>
      <c r="I11" s="52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A9" sqref="A9"/>
    </sheetView>
  </sheetViews>
  <sheetFormatPr defaultColWidth="9.16666666666667" defaultRowHeight="11.25"/>
  <cols>
    <col min="1" max="1" width="10.5" customWidth="1"/>
    <col min="2" max="2" width="13.8333333333333" customWidth="1"/>
    <col min="3" max="3" width="17.8333333333333" customWidth="1"/>
    <col min="4" max="4" width="13.3333333333333" customWidth="1"/>
    <col min="5" max="19" width="12.1666666666667" customWidth="1"/>
    <col min="20" max="21" width="9.16666666666667" customWidth="1"/>
    <col min="22" max="26" width="6.83333333333333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5" t="s">
        <v>66</v>
      </c>
      <c r="T1" s="36"/>
      <c r="U1" s="1"/>
    </row>
    <row r="2" ht="25.5" customHeight="1" spans="1:21">
      <c r="A2" s="20" t="s">
        <v>428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/>
      <c r="T2" s="36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8" t="s">
        <v>113</v>
      </c>
      <c r="T3" s="33"/>
      <c r="U3" s="1"/>
    </row>
    <row r="4" ht="19.5" customHeight="1" spans="1:21">
      <c r="A4" s="24" t="s">
        <v>200</v>
      </c>
      <c r="B4" s="25" t="s">
        <v>305</v>
      </c>
      <c r="C4" s="26" t="s">
        <v>236</v>
      </c>
      <c r="D4" s="24" t="s">
        <v>264</v>
      </c>
      <c r="E4" s="24" t="s">
        <v>265</v>
      </c>
      <c r="F4" s="27" t="s">
        <v>266</v>
      </c>
      <c r="G4" s="24" t="s">
        <v>267</v>
      </c>
      <c r="H4" s="24" t="s">
        <v>268</v>
      </c>
      <c r="I4" s="24" t="s">
        <v>269</v>
      </c>
      <c r="J4" s="24" t="s">
        <v>270</v>
      </c>
      <c r="K4" s="24" t="s">
        <v>255</v>
      </c>
      <c r="L4" s="24" t="s">
        <v>271</v>
      </c>
      <c r="M4" s="24" t="s">
        <v>247</v>
      </c>
      <c r="N4" s="24" t="s">
        <v>256</v>
      </c>
      <c r="O4" s="24" t="s">
        <v>251</v>
      </c>
      <c r="P4" s="24" t="s">
        <v>272</v>
      </c>
      <c r="Q4" s="24" t="s">
        <v>273</v>
      </c>
      <c r="R4" s="24" t="s">
        <v>274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3"/>
      <c r="U7" s="1"/>
    </row>
    <row r="8" ht="25.5" customHeight="1" spans="1:21">
      <c r="A8" s="29"/>
      <c r="B8" s="30"/>
      <c r="C8" s="30"/>
      <c r="D8" s="8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9"/>
      <c r="T8" s="33"/>
      <c r="U8" s="1"/>
    </row>
    <row r="9" ht="24.95" customHeight="1" spans="1:21">
      <c r="A9" s="78" t="s">
        <v>427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5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5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5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5" customHeight="1" spans="13:13">
      <c r="M17" s="1"/>
    </row>
    <row r="18" ht="24.95" customHeight="1" spans="13:13">
      <c r="M18" s="1"/>
    </row>
    <row r="19" ht="24.95" customHeight="1"/>
    <row r="20" ht="24.95" customHeight="1"/>
    <row r="21" ht="24.95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5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5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5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2.75" customHeight="1" spans="1:2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2.75" customHeight="1" spans="1:2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2.75" customHeight="1" spans="1:2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2.75" customHeight="1" spans="1:2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2.75" customHeight="1" spans="1:2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2.75" customHeight="1" spans="1:2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2.75" customHeight="1" spans="1:2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2.75" customHeight="1" spans="1:2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2.75" customHeight="1" spans="1:2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2.75" customHeight="1" spans="1:2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2.75" customHeight="1" spans="1:2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1.8333333333333" customWidth="1"/>
    <col min="2" max="2" width="10.8333333333333" customWidth="1"/>
    <col min="3" max="3" width="31.1666666666667" customWidth="1"/>
    <col min="4" max="4" width="20.8333333333333" customWidth="1"/>
    <col min="5" max="5" width="17.3333333333333" customWidth="1"/>
    <col min="6" max="8" width="10.3333333333333" customWidth="1"/>
    <col min="9" max="9" width="9.16666666666667" customWidth="1"/>
    <col min="10" max="10" width="12.6666666666667" customWidth="1"/>
    <col min="11" max="11" width="12.5" customWidth="1"/>
    <col min="12" max="12" width="14.5" customWidth="1"/>
    <col min="13" max="14" width="10.3333333333333" customWidth="1"/>
    <col min="15" max="15" width="9.16666666666667" customWidth="1"/>
    <col min="16" max="18" width="10.3333333333333" customWidth="1"/>
    <col min="19" max="19" width="7.66666666666667" customWidth="1"/>
    <col min="20" max="20" width="10.3333333333333" customWidth="1"/>
    <col min="21" max="21" width="7.83333333333333" customWidth="1"/>
    <col min="22" max="22" width="7.66666666666667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72</v>
      </c>
      <c r="W1" s="58"/>
      <c r="X1" s="58"/>
    </row>
    <row r="2" ht="24.75" customHeight="1" spans="1:24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9"/>
      <c r="W2" s="58"/>
      <c r="X2" s="58"/>
    </row>
    <row r="3" ht="24.75" customHeight="1" spans="1:24">
      <c r="A3" s="43" t="s">
        <v>112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305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14.2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16.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25" t="s">
        <v>213</v>
      </c>
      <c r="B7" s="25" t="s">
        <v>213</v>
      </c>
      <c r="C7" s="25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49">
        <v>6</v>
      </c>
      <c r="J7" s="75">
        <v>7</v>
      </c>
      <c r="K7" s="25">
        <v>8</v>
      </c>
      <c r="L7" s="25">
        <v>9</v>
      </c>
      <c r="M7" s="75">
        <v>10</v>
      </c>
      <c r="N7" s="25">
        <v>11</v>
      </c>
      <c r="O7" s="75">
        <v>12</v>
      </c>
      <c r="P7" s="75">
        <v>13</v>
      </c>
      <c r="Q7" s="75">
        <v>14</v>
      </c>
      <c r="R7" s="25">
        <v>15</v>
      </c>
      <c r="S7" s="75">
        <v>16</v>
      </c>
      <c r="T7" s="75">
        <v>17</v>
      </c>
      <c r="U7" s="25">
        <v>18</v>
      </c>
      <c r="V7" s="25">
        <v>19</v>
      </c>
      <c r="W7" s="58"/>
      <c r="X7" s="66"/>
      <c r="Y7" s="1"/>
    </row>
    <row r="8" ht="24" customHeight="1" spans="1:28">
      <c r="A8" s="70"/>
      <c r="B8" s="71"/>
      <c r="C8" s="71"/>
      <c r="D8" s="39"/>
      <c r="E8" s="39"/>
      <c r="F8" s="39"/>
      <c r="G8" s="39"/>
      <c r="H8" s="31"/>
      <c r="I8" s="39"/>
      <c r="J8" s="76"/>
      <c r="K8" s="39"/>
      <c r="L8" s="39"/>
      <c r="M8" s="39"/>
      <c r="N8" s="39"/>
      <c r="O8" s="39"/>
      <c r="P8" s="39"/>
      <c r="Q8" s="39"/>
      <c r="R8" s="39"/>
      <c r="S8" s="39"/>
      <c r="T8" s="68"/>
      <c r="U8" s="68"/>
      <c r="V8" s="68"/>
      <c r="W8" s="66"/>
      <c r="X8" s="66"/>
      <c r="Y8" s="1"/>
      <c r="Z8" s="1"/>
      <c r="AA8" s="1"/>
      <c r="AB8" s="1"/>
    </row>
    <row r="9" ht="23.25" customHeight="1" spans="1:25">
      <c r="A9" s="78" t="s">
        <v>429</v>
      </c>
      <c r="B9" s="51"/>
      <c r="C9" s="43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1"/>
      <c r="B10" s="51"/>
      <c r="C10" s="4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1"/>
      <c r="B11" s="51"/>
      <c r="C11" s="43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N14" sqref="N14"/>
    </sheetView>
  </sheetViews>
  <sheetFormatPr defaultColWidth="9.16666666666667" defaultRowHeight="11.25"/>
  <cols>
    <col min="1" max="1" width="16.1666666666667" customWidth="1"/>
    <col min="2" max="2" width="13.8333333333333" customWidth="1"/>
    <col min="3" max="3" width="29" customWidth="1"/>
    <col min="4" max="4" width="19.6666666666667" customWidth="1"/>
    <col min="5" max="19" width="12.1666666666667" customWidth="1"/>
    <col min="20" max="21" width="9.16666666666667" customWidth="1"/>
    <col min="22" max="26" width="6.83333333333333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5" t="s">
        <v>78</v>
      </c>
      <c r="T1" s="36"/>
      <c r="U1" s="1"/>
    </row>
    <row r="2" ht="25.5" customHeight="1" spans="1:21">
      <c r="A2" s="20" t="s">
        <v>430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/>
      <c r="T2" s="36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8" t="s">
        <v>113</v>
      </c>
      <c r="T3" s="33"/>
      <c r="U3" s="1"/>
    </row>
    <row r="4" ht="19.5" customHeight="1" spans="1:21">
      <c r="A4" s="24" t="s">
        <v>200</v>
      </c>
      <c r="B4" s="25" t="s">
        <v>305</v>
      </c>
      <c r="C4" s="26" t="s">
        <v>236</v>
      </c>
      <c r="D4" s="24" t="s">
        <v>264</v>
      </c>
      <c r="E4" s="24" t="s">
        <v>265</v>
      </c>
      <c r="F4" s="27" t="s">
        <v>266</v>
      </c>
      <c r="G4" s="24" t="s">
        <v>267</v>
      </c>
      <c r="H4" s="24" t="s">
        <v>268</v>
      </c>
      <c r="I4" s="24" t="s">
        <v>269</v>
      </c>
      <c r="J4" s="24" t="s">
        <v>270</v>
      </c>
      <c r="K4" s="24" t="s">
        <v>255</v>
      </c>
      <c r="L4" s="24" t="s">
        <v>271</v>
      </c>
      <c r="M4" s="24" t="s">
        <v>247</v>
      </c>
      <c r="N4" s="24" t="s">
        <v>256</v>
      </c>
      <c r="O4" s="24" t="s">
        <v>251</v>
      </c>
      <c r="P4" s="24" t="s">
        <v>272</v>
      </c>
      <c r="Q4" s="24" t="s">
        <v>273</v>
      </c>
      <c r="R4" s="24" t="s">
        <v>274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3"/>
      <c r="U7" s="1"/>
    </row>
    <row r="8" ht="19.5" customHeight="1" spans="1:22">
      <c r="A8" s="70"/>
      <c r="B8" s="71"/>
      <c r="C8" s="71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3"/>
      <c r="U8" s="1"/>
      <c r="V8" s="1"/>
    </row>
    <row r="9" ht="17.1" customHeight="1" spans="1:21">
      <c r="A9" s="1" t="s">
        <v>429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5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5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5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5" customHeight="1" spans="13:13">
      <c r="M17" s="1"/>
    </row>
    <row r="18" ht="24.95" customHeight="1" spans="13:13">
      <c r="M18" s="1"/>
    </row>
    <row r="19" ht="24.95" customHeight="1"/>
    <row r="20" ht="24.95" customHeight="1"/>
    <row r="21" ht="24.95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5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5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5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ht="12.75" customHeight="1" spans="1:2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ht="12.75" customHeight="1" spans="1:2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ht="12.75" customHeight="1" spans="1:2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ht="12.75" customHeight="1" spans="1:2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ht="12.75" customHeight="1" spans="1:2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ht="12.75" customHeight="1" spans="1:2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ht="12.75" customHeight="1" spans="1:2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ht="12.75" customHeight="1" spans="1:2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ht="12.75" customHeight="1" spans="1:2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ht="12.75" customHeight="1" spans="1:2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ht="12.75" customHeight="1" spans="1:2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6666666666667" defaultRowHeight="11.25"/>
  <cols>
    <col min="1" max="1" width="17.1666666666667" customWidth="1"/>
    <col min="2" max="2" width="10.8333333333333" customWidth="1"/>
    <col min="3" max="3" width="31.1666666666667" customWidth="1"/>
    <col min="4" max="4" width="20.8333333333333" customWidth="1"/>
    <col min="5" max="5" width="17.3333333333333" customWidth="1"/>
    <col min="6" max="8" width="10.3333333333333" customWidth="1"/>
    <col min="9" max="9" width="9.16666666666667" customWidth="1"/>
    <col min="10" max="10" width="12.6666666666667" customWidth="1"/>
    <col min="11" max="11" width="12.5" customWidth="1"/>
    <col min="12" max="12" width="14.5" customWidth="1"/>
    <col min="13" max="14" width="10.3333333333333" customWidth="1"/>
    <col min="15" max="15" width="9.16666666666667" customWidth="1"/>
    <col min="16" max="18" width="10.3333333333333" customWidth="1"/>
    <col min="19" max="19" width="7.66666666666667" customWidth="1"/>
    <col min="20" max="20" width="10.3333333333333" customWidth="1"/>
    <col min="21" max="21" width="7.83333333333333" customWidth="1"/>
    <col min="22" max="22" width="7.66666666666667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84</v>
      </c>
      <c r="W1" s="58"/>
      <c r="X1" s="58"/>
    </row>
    <row r="2" ht="24.75" customHeight="1" spans="1:24">
      <c r="A2" s="42" t="s">
        <v>85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61"/>
      <c r="W2" s="58"/>
      <c r="X2" s="58"/>
    </row>
    <row r="3" ht="24.75" customHeight="1" spans="1:24">
      <c r="A3" s="43" t="s">
        <v>112</v>
      </c>
      <c r="B3" s="41"/>
      <c r="C3" s="41"/>
      <c r="D3" s="41"/>
      <c r="E3" s="41"/>
      <c r="F3" s="41"/>
      <c r="G3" s="41"/>
      <c r="H3" s="41"/>
      <c r="J3" s="41"/>
      <c r="K3" s="41"/>
      <c r="L3" s="41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305</v>
      </c>
      <c r="C4" s="26" t="s">
        <v>236</v>
      </c>
      <c r="D4" s="44" t="s">
        <v>201</v>
      </c>
      <c r="E4" s="74" t="s">
        <v>240</v>
      </c>
      <c r="F4" s="74"/>
      <c r="G4" s="74"/>
      <c r="H4" s="74"/>
      <c r="I4" s="74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24" t="s">
        <v>246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24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25" t="s">
        <v>213</v>
      </c>
      <c r="B7" s="75"/>
      <c r="C7" s="25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49">
        <v>6</v>
      </c>
      <c r="J7" s="75">
        <v>7</v>
      </c>
      <c r="K7" s="25">
        <v>8</v>
      </c>
      <c r="L7" s="25">
        <v>9</v>
      </c>
      <c r="M7" s="75">
        <v>10</v>
      </c>
      <c r="N7" s="25">
        <v>11</v>
      </c>
      <c r="O7" s="75">
        <v>12</v>
      </c>
      <c r="P7" s="75">
        <v>13</v>
      </c>
      <c r="Q7" s="75">
        <v>14</v>
      </c>
      <c r="R7" s="25">
        <v>15</v>
      </c>
      <c r="S7" s="75">
        <v>16</v>
      </c>
      <c r="T7" s="75">
        <v>17</v>
      </c>
      <c r="U7" s="25">
        <v>18</v>
      </c>
      <c r="V7" s="25">
        <v>19</v>
      </c>
      <c r="W7" s="58"/>
      <c r="X7" s="66"/>
      <c r="Y7" s="1"/>
    </row>
    <row r="8" ht="33.75" customHeight="1" spans="1:28">
      <c r="A8" s="70"/>
      <c r="B8" s="71"/>
      <c r="C8" s="71"/>
      <c r="D8" s="39"/>
      <c r="E8" s="39"/>
      <c r="F8" s="39"/>
      <c r="G8" s="39"/>
      <c r="H8" s="31"/>
      <c r="I8" s="68"/>
      <c r="J8" s="76"/>
      <c r="K8" s="39"/>
      <c r="L8" s="39"/>
      <c r="M8" s="39"/>
      <c r="N8" s="39"/>
      <c r="O8" s="39"/>
      <c r="P8" s="39"/>
      <c r="Q8" s="39"/>
      <c r="R8" s="39"/>
      <c r="S8" s="39"/>
      <c r="T8" s="68"/>
      <c r="U8" s="68"/>
      <c r="V8" s="68"/>
      <c r="X8" s="66"/>
      <c r="Y8" s="1"/>
      <c r="Z8" s="1"/>
      <c r="AA8" s="1"/>
      <c r="AB8" s="1"/>
    </row>
    <row r="9" ht="23.25" customHeight="1" spans="1:25">
      <c r="A9" s="50" t="s">
        <v>431</v>
      </c>
      <c r="B9" s="51"/>
      <c r="C9" s="43"/>
      <c r="D9" s="52"/>
      <c r="E9" s="52"/>
      <c r="F9" s="52"/>
      <c r="G9" s="52"/>
      <c r="H9" s="52"/>
      <c r="I9" s="1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3"/>
      <c r="D10" s="52"/>
      <c r="E10" s="52"/>
      <c r="F10" s="52"/>
      <c r="G10" s="52"/>
      <c r="H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3"/>
      <c r="D11" s="52"/>
      <c r="E11" s="52"/>
      <c r="F11" s="52"/>
      <c r="G11" s="52"/>
      <c r="H11" s="52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58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H14" sqref="H14"/>
    </sheetView>
  </sheetViews>
  <sheetFormatPr defaultColWidth="9.16666666666667" defaultRowHeight="11.25"/>
  <cols>
    <col min="1" max="1" width="16.1666666666667" customWidth="1"/>
    <col min="2" max="2" width="13.8333333333333" customWidth="1"/>
    <col min="3" max="3" width="29" customWidth="1"/>
    <col min="4" max="4" width="19.6666666666667" customWidth="1"/>
    <col min="5" max="19" width="12.1666666666667" customWidth="1"/>
    <col min="20" max="21" width="9.16666666666667" customWidth="1"/>
    <col min="22" max="26" width="6.83333333333333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73" t="s">
        <v>90</v>
      </c>
      <c r="T1" s="36"/>
      <c r="U1" s="1"/>
    </row>
    <row r="2" ht="25.5" customHeight="1" spans="1:21">
      <c r="A2" s="20" t="s">
        <v>432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/>
      <c r="T2" s="36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8" t="s">
        <v>113</v>
      </c>
      <c r="T3" s="33"/>
      <c r="U3" s="1"/>
    </row>
    <row r="4" ht="19.5" customHeight="1" spans="1:21">
      <c r="A4" s="24" t="s">
        <v>200</v>
      </c>
      <c r="B4" s="25" t="s">
        <v>305</v>
      </c>
      <c r="C4" s="26" t="s">
        <v>236</v>
      </c>
      <c r="D4" s="24" t="s">
        <v>264</v>
      </c>
      <c r="E4" s="24" t="s">
        <v>265</v>
      </c>
      <c r="F4" s="27" t="s">
        <v>266</v>
      </c>
      <c r="G4" s="24" t="s">
        <v>267</v>
      </c>
      <c r="H4" s="24" t="s">
        <v>268</v>
      </c>
      <c r="I4" s="24" t="s">
        <v>269</v>
      </c>
      <c r="J4" s="24" t="s">
        <v>270</v>
      </c>
      <c r="K4" s="24" t="s">
        <v>255</v>
      </c>
      <c r="L4" s="24" t="s">
        <v>271</v>
      </c>
      <c r="M4" s="24" t="s">
        <v>247</v>
      </c>
      <c r="N4" s="24" t="s">
        <v>256</v>
      </c>
      <c r="O4" s="24" t="s">
        <v>251</v>
      </c>
      <c r="P4" s="24" t="s">
        <v>272</v>
      </c>
      <c r="Q4" s="24" t="s">
        <v>273</v>
      </c>
      <c r="R4" s="24" t="s">
        <v>274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3"/>
      <c r="U7" s="1"/>
    </row>
    <row r="8" ht="24.95" customHeight="1" spans="1:22">
      <c r="A8" s="70"/>
      <c r="B8" s="71"/>
      <c r="C8" s="71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3"/>
      <c r="U8" s="1"/>
      <c r="V8" s="1"/>
    </row>
    <row r="9" ht="24.95" customHeight="1" spans="1:21">
      <c r="A9" s="72" t="s">
        <v>431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5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5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5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5" customHeight="1" spans="13:13">
      <c r="M17" s="1"/>
    </row>
    <row r="18" ht="24.95" customHeight="1" spans="13:13">
      <c r="M18" s="1"/>
    </row>
    <row r="19" ht="24.95" customHeight="1"/>
    <row r="20" ht="24.95" customHeight="1"/>
    <row r="21" ht="24.95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5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5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5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ht="12.75" customHeight="1" spans="1:2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ht="12.75" customHeight="1" spans="1:2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ht="12.75" customHeight="1" spans="1:2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ht="12.75" customHeight="1" spans="1:2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ht="12.75" customHeight="1" spans="1:2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ht="12.75" customHeight="1" spans="1:2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ht="12.75" customHeight="1" spans="1:2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ht="12.75" customHeight="1" spans="1:2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ht="12.75" customHeight="1" spans="1:2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ht="12.75" customHeight="1" spans="1:2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ht="12.75" customHeight="1" spans="1:2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tabSelected="1" workbookViewId="0">
      <selection activeCell="A9" sqref="A9"/>
    </sheetView>
  </sheetViews>
  <sheetFormatPr defaultColWidth="9.16666666666667" defaultRowHeight="11.25"/>
  <cols>
    <col min="1" max="1" width="9.83333333333333" customWidth="1"/>
    <col min="2" max="2" width="10.8333333333333" customWidth="1"/>
    <col min="3" max="3" width="16.6666666666667" customWidth="1"/>
    <col min="4" max="4" width="11.3333333333333" customWidth="1"/>
    <col min="5" max="5" width="10.6666666666667" customWidth="1"/>
    <col min="6" max="8" width="10.3333333333333" customWidth="1"/>
    <col min="9" max="9" width="9.16666666666667" customWidth="1"/>
    <col min="10" max="10" width="10.5" customWidth="1"/>
    <col min="11" max="11" width="11.1666666666667" customWidth="1"/>
    <col min="12" max="12" width="12.5" customWidth="1"/>
    <col min="13" max="14" width="10.3333333333333" customWidth="1"/>
    <col min="15" max="15" width="9.16666666666667" customWidth="1"/>
    <col min="16" max="18" width="10.3333333333333" customWidth="1"/>
    <col min="19" max="19" width="7.66666666666667" customWidth="1"/>
    <col min="20" max="20" width="10.3333333333333" customWidth="1"/>
    <col min="21" max="21" width="7.83333333333333" customWidth="1"/>
    <col min="22" max="22" width="7.66666666666667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96</v>
      </c>
      <c r="W1" s="58"/>
      <c r="X1" s="58"/>
    </row>
    <row r="2" ht="24.75" customHeight="1" spans="1:24">
      <c r="A2" s="42" t="s">
        <v>97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61"/>
      <c r="W2" s="58"/>
      <c r="X2" s="58"/>
    </row>
    <row r="3" ht="24.75" customHeight="1" spans="1:24">
      <c r="A3" s="43" t="s">
        <v>112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305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21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48" t="s">
        <v>213</v>
      </c>
      <c r="B7" s="49"/>
      <c r="C7" s="48" t="s">
        <v>213</v>
      </c>
      <c r="D7" s="49">
        <v>1</v>
      </c>
      <c r="E7" s="49">
        <v>2</v>
      </c>
      <c r="F7" s="49">
        <v>3</v>
      </c>
      <c r="G7" s="49">
        <v>4</v>
      </c>
      <c r="H7" s="49">
        <v>5</v>
      </c>
      <c r="I7" s="49">
        <v>6</v>
      </c>
      <c r="J7" s="49">
        <v>7</v>
      </c>
      <c r="K7" s="48">
        <v>8</v>
      </c>
      <c r="L7" s="48">
        <v>9</v>
      </c>
      <c r="M7" s="49">
        <v>10</v>
      </c>
      <c r="N7" s="48">
        <v>11</v>
      </c>
      <c r="O7" s="49">
        <v>12</v>
      </c>
      <c r="P7" s="49">
        <v>13</v>
      </c>
      <c r="Q7" s="49">
        <v>14</v>
      </c>
      <c r="R7" s="48">
        <v>15</v>
      </c>
      <c r="S7" s="49">
        <v>16</v>
      </c>
      <c r="T7" s="49">
        <v>17</v>
      </c>
      <c r="U7" s="48">
        <v>18</v>
      </c>
      <c r="V7" s="48">
        <v>19</v>
      </c>
      <c r="W7" s="58"/>
      <c r="X7" s="66"/>
      <c r="Y7" s="1"/>
    </row>
    <row r="8" ht="24" customHeight="1" spans="1:28">
      <c r="A8" s="29"/>
      <c r="B8" s="29"/>
      <c r="C8" s="30"/>
      <c r="D8" s="31"/>
      <c r="E8" s="31"/>
      <c r="F8" s="31"/>
      <c r="G8" s="31"/>
      <c r="H8" s="31"/>
      <c r="I8" s="39"/>
      <c r="J8" s="56"/>
      <c r="K8" s="31"/>
      <c r="L8" s="31"/>
      <c r="M8" s="31"/>
      <c r="N8" s="31"/>
      <c r="O8" s="31"/>
      <c r="P8" s="31"/>
      <c r="Q8" s="31"/>
      <c r="R8" s="31"/>
      <c r="S8" s="31"/>
      <c r="T8" s="67"/>
      <c r="U8" s="67"/>
      <c r="V8" s="68"/>
      <c r="W8" s="66"/>
      <c r="X8" s="66"/>
      <c r="Y8" s="1"/>
      <c r="Z8" s="1"/>
      <c r="AA8" s="1"/>
      <c r="AB8" s="1"/>
    </row>
    <row r="9" ht="23.25" customHeight="1" spans="1:25">
      <c r="A9" s="50" t="s">
        <v>433</v>
      </c>
      <c r="B9" s="51"/>
      <c r="C9" s="43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3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66"/>
      <c r="X10" s="66"/>
    </row>
    <row r="11" ht="12" customHeight="1" spans="1:24">
      <c r="A11" s="53"/>
      <c r="B11" s="53"/>
      <c r="C11" s="43"/>
      <c r="D11" s="52"/>
      <c r="E11" s="52"/>
      <c r="F11" s="52"/>
      <c r="G11" s="52"/>
      <c r="H11" s="52"/>
      <c r="I11" s="52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66"/>
      <c r="X11" s="66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9" sqref="A9"/>
    </sheetView>
  </sheetViews>
  <sheetFormatPr defaultColWidth="9.16666666666667" defaultRowHeight="11.25"/>
  <cols>
    <col min="1" max="1" width="10.8333333333333" customWidth="1"/>
    <col min="2" max="2" width="13.8333333333333" customWidth="1"/>
    <col min="3" max="3" width="12.5" customWidth="1"/>
    <col min="4" max="4" width="12.6666666666667" customWidth="1"/>
    <col min="5" max="19" width="12.1666666666667" customWidth="1"/>
    <col min="20" max="21" width="9.16666666666667" customWidth="1"/>
    <col min="22" max="26" width="6.83333333333333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5" t="s">
        <v>102</v>
      </c>
      <c r="T1" s="36"/>
      <c r="U1" s="1"/>
    </row>
    <row r="2" ht="25.5" customHeight="1" spans="1:21">
      <c r="A2" s="20" t="s">
        <v>434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7"/>
      <c r="T2" s="36"/>
      <c r="U2" s="1"/>
    </row>
    <row r="3" ht="25.5" customHeight="1" spans="1:21">
      <c r="A3" s="21" t="s">
        <v>112</v>
      </c>
      <c r="B3" s="22"/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8" t="s">
        <v>113</v>
      </c>
      <c r="T3" s="33"/>
      <c r="U3" s="1"/>
    </row>
    <row r="4" ht="19.5" customHeight="1" spans="1:21">
      <c r="A4" s="24" t="s">
        <v>200</v>
      </c>
      <c r="B4" s="25" t="s">
        <v>305</v>
      </c>
      <c r="C4" s="26" t="s">
        <v>236</v>
      </c>
      <c r="D4" s="24" t="s">
        <v>264</v>
      </c>
      <c r="E4" s="24" t="s">
        <v>265</v>
      </c>
      <c r="F4" s="27" t="s">
        <v>266</v>
      </c>
      <c r="G4" s="24" t="s">
        <v>267</v>
      </c>
      <c r="H4" s="24" t="s">
        <v>268</v>
      </c>
      <c r="I4" s="24" t="s">
        <v>269</v>
      </c>
      <c r="J4" s="24" t="s">
        <v>270</v>
      </c>
      <c r="K4" s="24" t="s">
        <v>255</v>
      </c>
      <c r="L4" s="24" t="s">
        <v>271</v>
      </c>
      <c r="M4" s="24" t="s">
        <v>247</v>
      </c>
      <c r="N4" s="24" t="s">
        <v>256</v>
      </c>
      <c r="O4" s="24" t="s">
        <v>251</v>
      </c>
      <c r="P4" s="24" t="s">
        <v>272</v>
      </c>
      <c r="Q4" s="24" t="s">
        <v>273</v>
      </c>
      <c r="R4" s="24" t="s">
        <v>274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3"/>
      <c r="U7" s="1"/>
    </row>
    <row r="8" ht="24.95" customHeight="1" spans="1:22">
      <c r="A8" s="29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9"/>
      <c r="T8" s="33"/>
      <c r="U8" s="1"/>
      <c r="V8" s="1"/>
    </row>
    <row r="9" ht="24.95" customHeight="1" spans="1:21">
      <c r="A9" s="32" t="s">
        <v>433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5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5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5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5" customHeight="1" spans="13:13">
      <c r="M17" s="1"/>
    </row>
    <row r="18" ht="24.95" customHeight="1" spans="13:13">
      <c r="M18" s="1"/>
    </row>
    <row r="19" ht="24.95" customHeight="1"/>
    <row r="20" ht="24.95" customHeight="1"/>
    <row r="21" ht="24.95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5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5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5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ht="12.75" customHeight="1" spans="1:2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ht="12.75" customHeight="1" spans="1:2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ht="12.75" customHeight="1" spans="1:2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ht="12.75" customHeight="1" spans="1:2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ht="12.75" customHeight="1" spans="1:2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ht="12.75" customHeight="1" spans="1:2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ht="12.75" customHeight="1" spans="1:2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ht="12.75" customHeight="1" spans="1:2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ht="12.75" customHeight="1" spans="1:2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ht="12.75" customHeight="1" spans="1:2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ht="12.75" customHeight="1" spans="1:2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topLeftCell="A2" workbookViewId="0">
      <selection activeCell="C13" sqref="C13"/>
    </sheetView>
  </sheetViews>
  <sheetFormatPr defaultColWidth="9" defaultRowHeight="11.25"/>
  <cols>
    <col min="1" max="1" width="20" customWidth="1"/>
    <col min="2" max="2" width="12.1666666666667" customWidth="1"/>
    <col min="3" max="3" width="21.3333333333333" customWidth="1"/>
    <col min="4" max="9" width="11.3333333333333" customWidth="1"/>
    <col min="10" max="17" width="12" customWidth="1"/>
    <col min="18" max="52" width="7.33333333333333" customWidth="1"/>
    <col min="53" max="53" width="6.83333333333333" customWidth="1"/>
    <col min="54" max="92" width="7.33333333333333" customWidth="1"/>
    <col min="93" max="94" width="6.83333333333333" customWidth="1"/>
    <col min="95" max="183" width="7.33333333333333" customWidth="1"/>
    <col min="184" max="184" width="6.83333333333333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6" t="s">
        <v>108</v>
      </c>
    </row>
    <row r="2" ht="24" customHeight="1" spans="1:21">
      <c r="A2" s="4" t="s">
        <v>435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7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4"/>
      <c r="M3" s="14"/>
      <c r="N3" s="14"/>
      <c r="O3" s="14"/>
      <c r="P3" s="14"/>
      <c r="Q3" s="14"/>
      <c r="R3" s="3"/>
      <c r="S3" s="3"/>
      <c r="T3" s="3"/>
      <c r="U3" s="16" t="s">
        <v>436</v>
      </c>
    </row>
    <row r="4" ht="29.1" customHeight="1" spans="1:21">
      <c r="A4" s="7" t="s">
        <v>437</v>
      </c>
      <c r="B4" s="7" t="s">
        <v>438</v>
      </c>
      <c r="C4" s="7" t="s">
        <v>439</v>
      </c>
      <c r="D4" s="8" t="s">
        <v>440</v>
      </c>
      <c r="E4" s="8"/>
      <c r="F4" s="8"/>
      <c r="G4" s="8"/>
      <c r="H4" s="8"/>
      <c r="I4" s="8"/>
      <c r="J4" s="15" t="s">
        <v>441</v>
      </c>
      <c r="K4" s="15"/>
      <c r="L4" s="15"/>
      <c r="M4" s="15"/>
      <c r="N4" s="15"/>
      <c r="O4" s="15"/>
      <c r="P4" s="15"/>
      <c r="Q4" s="15"/>
      <c r="R4" s="18" t="s">
        <v>442</v>
      </c>
      <c r="S4" s="18"/>
      <c r="T4" s="18"/>
      <c r="U4" s="18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443</v>
      </c>
      <c r="K5" s="8"/>
      <c r="L5" s="8"/>
      <c r="M5" s="8"/>
      <c r="N5" s="8"/>
      <c r="O5" s="8"/>
      <c r="P5" s="8"/>
      <c r="Q5" s="8" t="s">
        <v>444</v>
      </c>
      <c r="R5" s="18" t="s">
        <v>226</v>
      </c>
      <c r="S5" s="18" t="s">
        <v>445</v>
      </c>
      <c r="T5" s="18" t="s">
        <v>446</v>
      </c>
      <c r="U5" s="18" t="s">
        <v>447</v>
      </c>
    </row>
    <row r="6" ht="18" customHeight="1" spans="1:21">
      <c r="A6" s="7"/>
      <c r="B6" s="7"/>
      <c r="C6" s="7"/>
      <c r="D6" s="9" t="s">
        <v>214</v>
      </c>
      <c r="E6" s="8" t="s">
        <v>448</v>
      </c>
      <c r="F6" s="8" t="s">
        <v>449</v>
      </c>
      <c r="G6" s="8"/>
      <c r="H6" s="8"/>
      <c r="I6" s="8" t="s">
        <v>450</v>
      </c>
      <c r="J6" s="8" t="s">
        <v>451</v>
      </c>
      <c r="K6" s="8" t="s">
        <v>452</v>
      </c>
      <c r="L6" s="8"/>
      <c r="M6" s="8"/>
      <c r="N6" s="8"/>
      <c r="O6" s="8"/>
      <c r="P6" s="8" t="s">
        <v>453</v>
      </c>
      <c r="Q6" s="8"/>
      <c r="R6" s="18"/>
      <c r="S6" s="18"/>
      <c r="T6" s="18"/>
      <c r="U6" s="18"/>
    </row>
    <row r="7" ht="14.25" customHeight="1" spans="1:21">
      <c r="A7" s="7"/>
      <c r="B7" s="7"/>
      <c r="C7" s="7"/>
      <c r="D7" s="9"/>
      <c r="E7" s="8"/>
      <c r="F7" s="8" t="s">
        <v>454</v>
      </c>
      <c r="G7" s="8" t="s">
        <v>455</v>
      </c>
      <c r="H7" s="8" t="s">
        <v>456</v>
      </c>
      <c r="I7" s="8"/>
      <c r="J7" s="8"/>
      <c r="K7" s="8" t="s">
        <v>457</v>
      </c>
      <c r="L7" s="8" t="s">
        <v>458</v>
      </c>
      <c r="M7" s="8" t="s">
        <v>459</v>
      </c>
      <c r="N7" s="8" t="s">
        <v>460</v>
      </c>
      <c r="O7" s="8" t="s">
        <v>461</v>
      </c>
      <c r="P7" s="8"/>
      <c r="Q7" s="8"/>
      <c r="R7" s="18"/>
      <c r="S7" s="18"/>
      <c r="T7" s="18"/>
      <c r="U7" s="18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8"/>
      <c r="S8" s="18"/>
      <c r="T8" s="18"/>
      <c r="U8" s="18"/>
    </row>
    <row r="9" s="1" customFormat="1" ht="22.5" customHeight="1" spans="1:21">
      <c r="A9" s="10"/>
      <c r="B9" s="10"/>
      <c r="C9" s="10" t="s">
        <v>214</v>
      </c>
      <c r="D9" s="11">
        <f>D10</f>
        <v>140</v>
      </c>
      <c r="E9" s="11">
        <f t="shared" ref="E9:U9" si="0">E10</f>
        <v>0</v>
      </c>
      <c r="F9" s="11">
        <f t="shared" si="0"/>
        <v>140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139</v>
      </c>
      <c r="K9" s="11">
        <f t="shared" si="0"/>
        <v>139</v>
      </c>
      <c r="L9" s="11">
        <f t="shared" si="0"/>
        <v>0</v>
      </c>
      <c r="M9" s="11">
        <f t="shared" si="0"/>
        <v>139</v>
      </c>
      <c r="N9" s="11">
        <f t="shared" si="0"/>
        <v>0</v>
      </c>
      <c r="O9" s="11">
        <f t="shared" si="0"/>
        <v>0</v>
      </c>
      <c r="P9" s="11">
        <f t="shared" si="0"/>
        <v>0</v>
      </c>
      <c r="Q9" s="11">
        <f t="shared" si="0"/>
        <v>0</v>
      </c>
      <c r="R9" s="11">
        <f t="shared" si="0"/>
        <v>0</v>
      </c>
      <c r="S9" s="11">
        <f t="shared" si="0"/>
        <v>0</v>
      </c>
      <c r="T9" s="11">
        <f t="shared" si="0"/>
        <v>0</v>
      </c>
      <c r="U9" s="11">
        <f t="shared" si="0"/>
        <v>0</v>
      </c>
    </row>
    <row r="10" ht="22.5" customHeight="1" spans="1:21">
      <c r="A10" s="12" t="s">
        <v>462</v>
      </c>
      <c r="B10" s="12" t="s">
        <v>463</v>
      </c>
      <c r="C10" s="12" t="s">
        <v>216</v>
      </c>
      <c r="D10" s="13">
        <v>140</v>
      </c>
      <c r="E10" s="13">
        <v>0</v>
      </c>
      <c r="F10" s="13">
        <v>140</v>
      </c>
      <c r="G10" s="13">
        <v>0</v>
      </c>
      <c r="H10" s="13">
        <v>0</v>
      </c>
      <c r="I10" s="13">
        <v>0</v>
      </c>
      <c r="J10" s="13">
        <v>139</v>
      </c>
      <c r="K10" s="13">
        <v>139</v>
      </c>
      <c r="L10" s="13">
        <v>0</v>
      </c>
      <c r="M10" s="13">
        <v>139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</row>
  </sheetData>
  <sheetProtection formatCells="0" formatColumns="0" formatRows="0"/>
  <autoFilter ref="A8:U10">
    <extLst/>
  </autoFilter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H11" sqref="H11"/>
    </sheetView>
  </sheetViews>
  <sheetFormatPr defaultColWidth="9.16666666666667" defaultRowHeight="11.25"/>
  <cols>
    <col min="1" max="1" width="42.6666666666667" customWidth="1"/>
    <col min="2" max="2" width="27.6666666666667" customWidth="1"/>
    <col min="3" max="3" width="30" customWidth="1"/>
    <col min="4" max="4" width="27.6666666666667" customWidth="1"/>
    <col min="5" max="5" width="29.5" customWidth="1"/>
    <col min="6" max="6" width="27.6666666666667" customWidth="1"/>
    <col min="7" max="7" width="31.5" customWidth="1"/>
    <col min="8" max="8" width="27.6666666666667" customWidth="1"/>
  </cols>
  <sheetData>
    <row r="1" ht="15" customHeight="1" spans="1:8">
      <c r="A1" s="269" t="s">
        <v>110</v>
      </c>
      <c r="B1" s="269"/>
      <c r="C1" s="269"/>
      <c r="D1" s="269"/>
      <c r="E1" s="269"/>
      <c r="F1" s="270"/>
      <c r="G1" s="271"/>
      <c r="H1" s="60" t="s">
        <v>9</v>
      </c>
    </row>
    <row r="2" ht="18.75" customHeight="1" spans="1:8">
      <c r="A2" s="20" t="s">
        <v>198</v>
      </c>
      <c r="B2" s="272"/>
      <c r="C2" s="272"/>
      <c r="D2" s="272"/>
      <c r="E2" s="272"/>
      <c r="F2" s="272"/>
      <c r="G2" s="273"/>
      <c r="H2" s="133"/>
    </row>
    <row r="3" ht="24" customHeight="1" spans="1:8">
      <c r="A3" s="22" t="s">
        <v>112</v>
      </c>
      <c r="B3" s="274"/>
      <c r="C3" s="274"/>
      <c r="D3" s="274"/>
      <c r="E3" s="274"/>
      <c r="F3" s="270"/>
      <c r="G3" s="271"/>
      <c r="H3" s="38" t="s">
        <v>113</v>
      </c>
    </row>
    <row r="4" ht="21.75" customHeight="1" spans="1:8">
      <c r="A4" s="275" t="s">
        <v>114</v>
      </c>
      <c r="B4" s="275"/>
      <c r="C4" s="276" t="s">
        <v>115</v>
      </c>
      <c r="D4" s="276"/>
      <c r="E4" s="276"/>
      <c r="F4" s="276"/>
      <c r="G4" s="276"/>
      <c r="H4" s="276"/>
    </row>
    <row r="5" ht="21.75" customHeight="1" spans="1:10">
      <c r="A5" s="18" t="s">
        <v>116</v>
      </c>
      <c r="B5" s="125" t="s">
        <v>117</v>
      </c>
      <c r="C5" s="277" t="s">
        <v>118</v>
      </c>
      <c r="D5" s="18" t="s">
        <v>117</v>
      </c>
      <c r="E5" s="277" t="s">
        <v>119</v>
      </c>
      <c r="F5" s="18" t="s">
        <v>117</v>
      </c>
      <c r="G5" s="277" t="s">
        <v>120</v>
      </c>
      <c r="H5" s="151" t="s">
        <v>117</v>
      </c>
      <c r="J5" s="1"/>
    </row>
    <row r="6" s="1" customFormat="1" ht="21.75" customHeight="1" spans="1:8">
      <c r="A6" s="278" t="s">
        <v>121</v>
      </c>
      <c r="B6" s="108">
        <f>SUM(B7:B8)</f>
        <v>1578</v>
      </c>
      <c r="C6" s="279" t="s">
        <v>122</v>
      </c>
      <c r="D6" s="280">
        <v>0</v>
      </c>
      <c r="E6" s="281" t="s">
        <v>123</v>
      </c>
      <c r="F6" s="108">
        <f>SUM(F7:F10)</f>
        <v>1578</v>
      </c>
      <c r="G6" s="282" t="s">
        <v>124</v>
      </c>
      <c r="H6" s="283"/>
    </row>
    <row r="7" s="1" customFormat="1" ht="21.75" customHeight="1" spans="1:8">
      <c r="A7" s="278" t="s">
        <v>125</v>
      </c>
      <c r="B7" s="108">
        <v>1578</v>
      </c>
      <c r="C7" s="279" t="s">
        <v>126</v>
      </c>
      <c r="D7" s="280">
        <v>0</v>
      </c>
      <c r="E7" s="281" t="s">
        <v>127</v>
      </c>
      <c r="F7" s="108">
        <v>1574.74</v>
      </c>
      <c r="G7" s="282" t="s">
        <v>128</v>
      </c>
      <c r="H7" s="283"/>
    </row>
    <row r="8" s="1" customFormat="1" ht="21.75" customHeight="1" spans="1:8">
      <c r="A8" s="284" t="s">
        <v>129</v>
      </c>
      <c r="B8" s="108">
        <v>0</v>
      </c>
      <c r="C8" s="279" t="s">
        <v>130</v>
      </c>
      <c r="D8" s="280">
        <v>0</v>
      </c>
      <c r="E8" s="281" t="s">
        <v>131</v>
      </c>
      <c r="F8" s="283"/>
      <c r="G8" s="282" t="s">
        <v>132</v>
      </c>
      <c r="H8" s="283"/>
    </row>
    <row r="9" s="1" customFormat="1" ht="21.75" customHeight="1" spans="1:8">
      <c r="A9" s="284" t="s">
        <v>133</v>
      </c>
      <c r="B9" s="108">
        <v>0</v>
      </c>
      <c r="C9" s="279" t="s">
        <v>134</v>
      </c>
      <c r="D9" s="280">
        <v>0</v>
      </c>
      <c r="E9" s="285" t="s">
        <v>135</v>
      </c>
      <c r="F9" s="108">
        <v>2.5</v>
      </c>
      <c r="G9" s="286" t="s">
        <v>136</v>
      </c>
      <c r="H9" s="283"/>
    </row>
    <row r="10" s="1" customFormat="1" ht="21.75" customHeight="1" spans="1:8">
      <c r="A10" s="278" t="s">
        <v>137</v>
      </c>
      <c r="B10" s="108">
        <v>0</v>
      </c>
      <c r="C10" s="279" t="s">
        <v>138</v>
      </c>
      <c r="D10" s="108">
        <v>1578</v>
      </c>
      <c r="E10" s="285" t="s">
        <v>139</v>
      </c>
      <c r="F10" s="287">
        <v>0.76</v>
      </c>
      <c r="G10" s="286" t="s">
        <v>140</v>
      </c>
      <c r="H10" s="288">
        <v>1574.74</v>
      </c>
    </row>
    <row r="11" s="1" customFormat="1" ht="21.75" customHeight="1" spans="1:8">
      <c r="A11" s="278" t="s">
        <v>141</v>
      </c>
      <c r="B11" s="108">
        <v>0</v>
      </c>
      <c r="C11" s="279" t="s">
        <v>142</v>
      </c>
      <c r="D11" s="280">
        <v>0</v>
      </c>
      <c r="E11" s="285" t="s">
        <v>143</v>
      </c>
      <c r="F11" s="108"/>
      <c r="G11" s="286" t="s">
        <v>144</v>
      </c>
      <c r="H11" s="283"/>
    </row>
    <row r="12" s="1" customFormat="1" ht="21.75" customHeight="1" spans="1:8">
      <c r="A12" s="278" t="s">
        <v>145</v>
      </c>
      <c r="B12" s="289"/>
      <c r="C12" s="279" t="s">
        <v>146</v>
      </c>
      <c r="D12" s="280">
        <v>0</v>
      </c>
      <c r="E12" s="285" t="s">
        <v>131</v>
      </c>
      <c r="F12" s="287"/>
      <c r="G12" s="286" t="s">
        <v>147</v>
      </c>
      <c r="H12" s="283"/>
    </row>
    <row r="13" s="1" customFormat="1" ht="21.75" customHeight="1" spans="1:8">
      <c r="A13" s="278" t="s">
        <v>148</v>
      </c>
      <c r="B13" s="290"/>
      <c r="C13" s="279" t="s">
        <v>149</v>
      </c>
      <c r="D13" s="280">
        <v>0</v>
      </c>
      <c r="E13" s="285" t="s">
        <v>135</v>
      </c>
      <c r="F13" s="108"/>
      <c r="G13" s="286" t="s">
        <v>150</v>
      </c>
      <c r="H13" s="283"/>
    </row>
    <row r="14" s="1" customFormat="1" ht="21.75" customHeight="1" spans="1:8">
      <c r="A14" s="278" t="s">
        <v>151</v>
      </c>
      <c r="B14" s="283">
        <v>0</v>
      </c>
      <c r="C14" s="279" t="s">
        <v>152</v>
      </c>
      <c r="D14" s="280">
        <v>0</v>
      </c>
      <c r="E14" s="285" t="s">
        <v>153</v>
      </c>
      <c r="F14" s="287"/>
      <c r="G14" s="286" t="s">
        <v>154</v>
      </c>
      <c r="H14" s="291">
        <v>2.5</v>
      </c>
    </row>
    <row r="15" s="1" customFormat="1" ht="21.75" customHeight="1" spans="1:8">
      <c r="A15" s="292" t="s">
        <v>155</v>
      </c>
      <c r="B15" s="283">
        <v>0</v>
      </c>
      <c r="C15" s="293" t="s">
        <v>156</v>
      </c>
      <c r="D15" s="280">
        <v>0</v>
      </c>
      <c r="E15" s="285" t="s">
        <v>157</v>
      </c>
      <c r="F15" s="108"/>
      <c r="G15" s="286" t="s">
        <v>158</v>
      </c>
      <c r="H15" s="283"/>
    </row>
    <row r="16" s="1" customFormat="1" ht="21.75" customHeight="1" spans="1:8">
      <c r="A16" s="292" t="s">
        <v>159</v>
      </c>
      <c r="B16" s="108">
        <v>0</v>
      </c>
      <c r="C16" s="293" t="s">
        <v>160</v>
      </c>
      <c r="D16" s="280">
        <v>0</v>
      </c>
      <c r="E16" s="285" t="s">
        <v>161</v>
      </c>
      <c r="F16" s="294"/>
      <c r="G16" s="286" t="s">
        <v>162</v>
      </c>
      <c r="H16" s="283"/>
    </row>
    <row r="17" s="1" customFormat="1" ht="21.75" customHeight="1" spans="1:8">
      <c r="A17" s="292"/>
      <c r="B17" s="294"/>
      <c r="C17" s="293" t="s">
        <v>163</v>
      </c>
      <c r="D17" s="280">
        <v>0</v>
      </c>
      <c r="E17" s="285" t="s">
        <v>164</v>
      </c>
      <c r="F17" s="294"/>
      <c r="G17" s="286" t="s">
        <v>165</v>
      </c>
      <c r="H17" s="283"/>
    </row>
    <row r="18" s="1" customFormat="1" ht="21.75" customHeight="1" spans="1:8">
      <c r="A18" s="284"/>
      <c r="B18" s="294"/>
      <c r="C18" s="279" t="s">
        <v>166</v>
      </c>
      <c r="D18" s="280">
        <v>0</v>
      </c>
      <c r="E18" s="285" t="s">
        <v>167</v>
      </c>
      <c r="F18" s="294"/>
      <c r="G18" s="286" t="s">
        <v>168</v>
      </c>
      <c r="H18" s="283"/>
    </row>
    <row r="19" s="1" customFormat="1" ht="21.75" customHeight="1" spans="1:8">
      <c r="A19" s="281"/>
      <c r="B19" s="290"/>
      <c r="C19" s="279" t="s">
        <v>169</v>
      </c>
      <c r="D19" s="280">
        <v>0</v>
      </c>
      <c r="E19" s="285" t="s">
        <v>170</v>
      </c>
      <c r="F19" s="294"/>
      <c r="G19" s="286" t="s">
        <v>171</v>
      </c>
      <c r="H19" s="283"/>
    </row>
    <row r="20" s="1" customFormat="1" ht="21.75" customHeight="1" spans="1:8">
      <c r="A20" s="281"/>
      <c r="B20" s="290"/>
      <c r="C20" s="279" t="s">
        <v>172</v>
      </c>
      <c r="D20" s="280">
        <v>0</v>
      </c>
      <c r="E20" s="285" t="s">
        <v>173</v>
      </c>
      <c r="F20" s="294"/>
      <c r="G20" s="286" t="s">
        <v>174</v>
      </c>
      <c r="H20" s="295">
        <v>0.76</v>
      </c>
    </row>
    <row r="21" s="1" customFormat="1" ht="21.75" customHeight="1" spans="1:8">
      <c r="A21" s="281"/>
      <c r="B21" s="290"/>
      <c r="C21" s="279" t="s">
        <v>175</v>
      </c>
      <c r="D21" s="280">
        <v>0</v>
      </c>
      <c r="E21" s="285" t="s">
        <v>176</v>
      </c>
      <c r="F21" s="294"/>
      <c r="G21" s="296"/>
      <c r="H21" s="297"/>
    </row>
    <row r="22" s="1" customFormat="1" ht="21.75" customHeight="1" spans="1:8">
      <c r="A22" s="281"/>
      <c r="B22" s="290"/>
      <c r="C22" s="279" t="s">
        <v>177</v>
      </c>
      <c r="D22" s="280">
        <v>0</v>
      </c>
      <c r="E22" s="285" t="s">
        <v>178</v>
      </c>
      <c r="F22" s="294"/>
      <c r="G22" s="298"/>
      <c r="H22" s="299"/>
    </row>
    <row r="23" s="1" customFormat="1" ht="21.75" customHeight="1" spans="1:8">
      <c r="A23" s="281"/>
      <c r="B23" s="290"/>
      <c r="C23" s="279" t="s">
        <v>179</v>
      </c>
      <c r="D23" s="280">
        <v>0</v>
      </c>
      <c r="E23" s="285" t="s">
        <v>180</v>
      </c>
      <c r="F23" s="294"/>
      <c r="G23" s="300"/>
      <c r="H23" s="290"/>
    </row>
    <row r="24" s="1" customFormat="1" ht="21.75" customHeight="1" spans="1:8">
      <c r="A24" s="281"/>
      <c r="B24" s="290"/>
      <c r="C24" s="279" t="s">
        <v>181</v>
      </c>
      <c r="D24" s="280">
        <v>0</v>
      </c>
      <c r="E24" s="285"/>
      <c r="F24" s="294"/>
      <c r="G24" s="300"/>
      <c r="H24" s="290"/>
    </row>
    <row r="25" s="1" customFormat="1" ht="21.75" customHeight="1" spans="1:8">
      <c r="A25" s="281"/>
      <c r="B25" s="108"/>
      <c r="C25" s="279" t="s">
        <v>182</v>
      </c>
      <c r="D25" s="280">
        <v>0</v>
      </c>
      <c r="E25" s="281"/>
      <c r="F25" s="301"/>
      <c r="G25" s="281"/>
      <c r="H25" s="290"/>
    </row>
    <row r="26" s="1" customFormat="1" ht="21.75" customHeight="1" spans="1:8">
      <c r="A26" s="281"/>
      <c r="B26" s="108"/>
      <c r="C26" s="279" t="s">
        <v>183</v>
      </c>
      <c r="D26" s="280">
        <v>0</v>
      </c>
      <c r="E26" s="281"/>
      <c r="F26" s="108"/>
      <c r="G26" s="281"/>
      <c r="H26" s="290"/>
    </row>
    <row r="27" s="1" customFormat="1" ht="21.75" customHeight="1" spans="1:8">
      <c r="A27" s="281"/>
      <c r="B27" s="108"/>
      <c r="C27" s="279" t="s">
        <v>184</v>
      </c>
      <c r="D27" s="302">
        <v>0</v>
      </c>
      <c r="E27" s="281"/>
      <c r="F27" s="108"/>
      <c r="G27" s="281"/>
      <c r="H27" s="290"/>
    </row>
    <row r="28" s="1" customFormat="1" ht="21" customHeight="1" spans="1:8">
      <c r="A28" s="281"/>
      <c r="B28" s="108"/>
      <c r="C28" s="303" t="s">
        <v>185</v>
      </c>
      <c r="D28" s="280">
        <v>0</v>
      </c>
      <c r="E28" s="300"/>
      <c r="F28" s="108"/>
      <c r="G28" s="281"/>
      <c r="H28" s="290"/>
    </row>
    <row r="29" s="1" customFormat="1" ht="21.75" customHeight="1" spans="1:8">
      <c r="A29" s="26"/>
      <c r="B29" s="108"/>
      <c r="C29" s="279" t="s">
        <v>186</v>
      </c>
      <c r="D29" s="304">
        <v>0</v>
      </c>
      <c r="E29" s="26"/>
      <c r="F29" s="108"/>
      <c r="G29" s="26"/>
      <c r="H29" s="290"/>
    </row>
    <row r="30" s="1" customFormat="1" ht="21.75" customHeight="1" spans="1:8">
      <c r="A30" s="281"/>
      <c r="B30" s="290"/>
      <c r="C30" s="279" t="s">
        <v>187</v>
      </c>
      <c r="D30" s="280">
        <v>0</v>
      </c>
      <c r="E30" s="281"/>
      <c r="F30" s="108"/>
      <c r="G30" s="281"/>
      <c r="H30" s="290"/>
    </row>
    <row r="31" s="1" customFormat="1" ht="21.75" customHeight="1" spans="1:8">
      <c r="A31" s="281"/>
      <c r="B31" s="290"/>
      <c r="C31" s="279" t="s">
        <v>188</v>
      </c>
      <c r="D31" s="280">
        <v>0</v>
      </c>
      <c r="E31" s="305"/>
      <c r="F31" s="290"/>
      <c r="G31" s="305"/>
      <c r="H31" s="290"/>
    </row>
    <row r="32" s="1" customFormat="1" ht="21.75" customHeight="1" spans="1:8">
      <c r="A32" s="305"/>
      <c r="B32" s="290"/>
      <c r="C32" s="279" t="s">
        <v>189</v>
      </c>
      <c r="D32" s="280">
        <v>0</v>
      </c>
      <c r="E32" s="305"/>
      <c r="F32" s="108"/>
      <c r="G32" s="305"/>
      <c r="H32" s="290"/>
    </row>
    <row r="33" s="1" customFormat="1" ht="21.75" customHeight="1" spans="1:8">
      <c r="A33" s="305"/>
      <c r="B33" s="290"/>
      <c r="C33" s="279" t="s">
        <v>190</v>
      </c>
      <c r="D33" s="280">
        <v>0</v>
      </c>
      <c r="E33" s="305"/>
      <c r="F33" s="290"/>
      <c r="G33" s="305"/>
      <c r="H33" s="290"/>
    </row>
    <row r="34" s="1" customFormat="1" ht="21.75" customHeight="1" spans="1:8">
      <c r="A34" s="305"/>
      <c r="B34" s="306"/>
      <c r="C34" s="279" t="s">
        <v>191</v>
      </c>
      <c r="D34" s="302">
        <v>0</v>
      </c>
      <c r="E34" s="305"/>
      <c r="F34" s="306"/>
      <c r="G34" s="305"/>
      <c r="H34" s="306"/>
    </row>
    <row r="35" s="1" customFormat="1" ht="21.75" customHeight="1" spans="1:8">
      <c r="A35" s="180" t="s">
        <v>192</v>
      </c>
      <c r="B35" s="108">
        <f>SUM(B6+B9+B10+B11+B14+B15+B16)</f>
        <v>1578</v>
      </c>
      <c r="C35" s="307" t="s">
        <v>193</v>
      </c>
      <c r="D35" s="108">
        <f>SUM(D6:D34)</f>
        <v>1578</v>
      </c>
      <c r="E35" s="307" t="s">
        <v>193</v>
      </c>
      <c r="F35" s="108">
        <f>F6+F11+F21+F22+F23</f>
        <v>1578</v>
      </c>
      <c r="G35" s="307" t="s">
        <v>193</v>
      </c>
      <c r="H35" s="108">
        <f>SUM(H6:H34)</f>
        <v>1578</v>
      </c>
    </row>
    <row r="36" s="1" customFormat="1" ht="21.75" customHeight="1" spans="1:8">
      <c r="A36" s="308" t="s">
        <v>194</v>
      </c>
      <c r="B36" s="294">
        <v>0</v>
      </c>
      <c r="C36" s="293"/>
      <c r="D36" s="309"/>
      <c r="E36" s="310" t="s">
        <v>195</v>
      </c>
      <c r="F36" s="294"/>
      <c r="G36" s="305"/>
      <c r="H36" s="294"/>
    </row>
    <row r="37" ht="21.75" customHeight="1" spans="1:8">
      <c r="A37" s="311"/>
      <c r="B37" s="294"/>
      <c r="C37" s="312"/>
      <c r="D37" s="313"/>
      <c r="E37" s="311"/>
      <c r="F37" s="290"/>
      <c r="G37" s="305"/>
      <c r="H37" s="306"/>
    </row>
    <row r="38" s="1" customFormat="1" ht="21.75" customHeight="1" spans="1:8">
      <c r="A38" s="26" t="s">
        <v>196</v>
      </c>
      <c r="B38" s="108">
        <f>B35+B36</f>
        <v>1578</v>
      </c>
      <c r="C38" s="26" t="s">
        <v>197</v>
      </c>
      <c r="D38" s="108">
        <f>D35</f>
        <v>1578</v>
      </c>
      <c r="E38" s="26" t="s">
        <v>197</v>
      </c>
      <c r="F38" s="108">
        <f>F35+F36</f>
        <v>1578</v>
      </c>
      <c r="G38" s="180" t="s">
        <v>197</v>
      </c>
      <c r="H38" s="108">
        <f>H35</f>
        <v>1578</v>
      </c>
    </row>
    <row r="39" spans="1:14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B12" sqref="B12"/>
    </sheetView>
  </sheetViews>
  <sheetFormatPr defaultColWidth="9" defaultRowHeight="11.25"/>
  <cols>
    <col min="1" max="1" width="13" customWidth="1"/>
    <col min="2" max="2" width="25.5" customWidth="1"/>
    <col min="3" max="3" width="19.5" customWidth="1"/>
    <col min="4" max="13" width="12.8333333333333" customWidth="1"/>
  </cols>
  <sheetData>
    <row r="1" ht="23.1" customHeight="1" spans="1:13">
      <c r="A1" s="132"/>
      <c r="B1" s="60"/>
      <c r="C1" s="60"/>
      <c r="D1" s="60"/>
      <c r="E1" s="60"/>
      <c r="F1" s="60"/>
      <c r="G1" s="60"/>
      <c r="H1" s="58"/>
      <c r="I1" s="58"/>
      <c r="J1" s="60"/>
      <c r="K1" s="133"/>
      <c r="L1" s="133"/>
      <c r="M1" s="60" t="s">
        <v>15</v>
      </c>
    </row>
    <row r="2" ht="23.1" customHeight="1" spans="1:13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23.1" customHeight="1" spans="1:13">
      <c r="A3" s="241" t="s">
        <v>112</v>
      </c>
      <c r="B3" s="242"/>
      <c r="C3" s="242"/>
      <c r="D3" s="242"/>
      <c r="E3" s="242"/>
      <c r="F3" s="242"/>
      <c r="G3" s="242"/>
      <c r="H3" s="242"/>
      <c r="I3" s="242"/>
      <c r="J3" s="242"/>
      <c r="K3" s="133"/>
      <c r="L3" s="133"/>
      <c r="M3" s="38" t="s">
        <v>113</v>
      </c>
    </row>
    <row r="4" ht="23.1" customHeight="1" spans="1:13">
      <c r="A4" s="25" t="s">
        <v>199</v>
      </c>
      <c r="B4" s="25" t="s">
        <v>200</v>
      </c>
      <c r="C4" s="125" t="s">
        <v>201</v>
      </c>
      <c r="D4" s="125" t="s">
        <v>202</v>
      </c>
      <c r="E4" s="125"/>
      <c r="F4" s="125"/>
      <c r="G4" s="125" t="s">
        <v>203</v>
      </c>
      <c r="H4" s="125" t="s">
        <v>204</v>
      </c>
      <c r="I4" s="248" t="s">
        <v>205</v>
      </c>
      <c r="J4" s="146" t="s">
        <v>206</v>
      </c>
      <c r="K4" s="125" t="s">
        <v>207</v>
      </c>
      <c r="L4" s="135" t="s">
        <v>208</v>
      </c>
      <c r="M4" s="125" t="s">
        <v>209</v>
      </c>
    </row>
    <row r="5" ht="39" customHeight="1" spans="1:13">
      <c r="A5" s="25"/>
      <c r="B5" s="25"/>
      <c r="C5" s="125"/>
      <c r="D5" s="125" t="s">
        <v>210</v>
      </c>
      <c r="E5" s="125" t="s">
        <v>211</v>
      </c>
      <c r="F5" s="125" t="s">
        <v>212</v>
      </c>
      <c r="G5" s="125"/>
      <c r="H5" s="125"/>
      <c r="I5" s="249"/>
      <c r="J5" s="146"/>
      <c r="K5" s="125"/>
      <c r="L5" s="135"/>
      <c r="M5" s="125"/>
    </row>
    <row r="6" ht="24" customHeight="1" spans="1:13">
      <c r="A6" s="25"/>
      <c r="B6" s="25"/>
      <c r="C6" s="125"/>
      <c r="D6" s="125"/>
      <c r="E6" s="125"/>
      <c r="F6" s="125"/>
      <c r="G6" s="125"/>
      <c r="H6" s="125"/>
      <c r="I6" s="250"/>
      <c r="J6" s="146"/>
      <c r="K6" s="125"/>
      <c r="L6" s="135"/>
      <c r="M6" s="125"/>
    </row>
    <row r="7" ht="23.25" customHeight="1" spans="1:13">
      <c r="A7" s="258" t="s">
        <v>213</v>
      </c>
      <c r="B7" s="259" t="s">
        <v>213</v>
      </c>
      <c r="C7" s="258">
        <v>1</v>
      </c>
      <c r="D7" s="260">
        <v>2</v>
      </c>
      <c r="E7" s="260">
        <v>3</v>
      </c>
      <c r="F7" s="260">
        <v>4</v>
      </c>
      <c r="G7" s="260">
        <v>5</v>
      </c>
      <c r="H7" s="260">
        <v>6</v>
      </c>
      <c r="I7" s="260">
        <v>7</v>
      </c>
      <c r="J7" s="260">
        <v>9</v>
      </c>
      <c r="K7" s="265">
        <v>10</v>
      </c>
      <c r="L7" s="266">
        <v>11</v>
      </c>
      <c r="M7" s="266">
        <v>12</v>
      </c>
    </row>
    <row r="8" s="1" customFormat="1" ht="30.95" customHeight="1" spans="1:13">
      <c r="A8" s="70"/>
      <c r="B8" s="70" t="s">
        <v>214</v>
      </c>
      <c r="C8" s="261">
        <f>C9</f>
        <v>1578</v>
      </c>
      <c r="D8" s="261">
        <f t="shared" ref="D8:E8" si="0">D9</f>
        <v>1578</v>
      </c>
      <c r="E8" s="261">
        <f t="shared" si="0"/>
        <v>1578</v>
      </c>
      <c r="F8" s="261">
        <v>0</v>
      </c>
      <c r="G8" s="92">
        <v>0</v>
      </c>
      <c r="H8" s="262">
        <v>0</v>
      </c>
      <c r="I8" s="267">
        <v>0</v>
      </c>
      <c r="J8" s="268">
        <v>0</v>
      </c>
      <c r="K8" s="268">
        <v>0</v>
      </c>
      <c r="L8" s="268">
        <v>0</v>
      </c>
      <c r="M8" s="268">
        <v>0</v>
      </c>
    </row>
    <row r="9" ht="30.95" customHeight="1" spans="1:13">
      <c r="A9" s="263" t="s">
        <v>215</v>
      </c>
      <c r="B9" s="263" t="s">
        <v>216</v>
      </c>
      <c r="C9" s="264">
        <v>1578</v>
      </c>
      <c r="D9" s="264">
        <v>1578</v>
      </c>
      <c r="E9" s="264">
        <v>1578</v>
      </c>
      <c r="F9" s="261">
        <v>0</v>
      </c>
      <c r="G9" s="92">
        <v>0</v>
      </c>
      <c r="H9" s="262">
        <v>0</v>
      </c>
      <c r="I9" s="267">
        <v>0</v>
      </c>
      <c r="J9" s="268">
        <v>0</v>
      </c>
      <c r="K9" s="268">
        <v>0</v>
      </c>
      <c r="L9" s="268">
        <v>0</v>
      </c>
      <c r="M9" s="268">
        <v>0</v>
      </c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3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A3" sqref="A3:H3"/>
    </sheetView>
  </sheetViews>
  <sheetFormatPr defaultColWidth="9.16666666666667" defaultRowHeight="11.25"/>
  <cols>
    <col min="1" max="1" width="25.1666666666667" customWidth="1"/>
    <col min="2" max="2" width="33.6666666666667" customWidth="1"/>
    <col min="3" max="3" width="21.5" customWidth="1"/>
    <col min="4" max="4" width="21.3333333333333" customWidth="1"/>
    <col min="5" max="13" width="11.3333333333333" customWidth="1"/>
    <col min="14" max="14" width="17.1666666666667" customWidth="1"/>
  </cols>
  <sheetData>
    <row r="1" ht="23.1" customHeight="1" spans="1:1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N1" s="60" t="s">
        <v>21</v>
      </c>
    </row>
    <row r="2" ht="23.1" customHeight="1" spans="1:14">
      <c r="A2" s="77" t="s">
        <v>217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3.1" customHeight="1" spans="1:14">
      <c r="A3" s="241" t="s">
        <v>218</v>
      </c>
      <c r="B3" s="242"/>
      <c r="C3" s="242"/>
      <c r="D3" s="242"/>
      <c r="E3" s="242"/>
      <c r="F3" s="242"/>
      <c r="G3" s="242"/>
      <c r="H3" s="242"/>
      <c r="I3" s="133"/>
      <c r="J3" s="133"/>
      <c r="K3" s="59"/>
      <c r="L3" s="59"/>
      <c r="N3" s="255" t="s">
        <v>113</v>
      </c>
    </row>
    <row r="4" ht="23.1" customHeight="1" spans="1:14">
      <c r="A4" s="24" t="s">
        <v>200</v>
      </c>
      <c r="B4" s="24" t="s">
        <v>219</v>
      </c>
      <c r="C4" s="45" t="s">
        <v>220</v>
      </c>
      <c r="D4" s="145" t="s">
        <v>221</v>
      </c>
      <c r="E4" s="45" t="s">
        <v>222</v>
      </c>
      <c r="F4" s="45"/>
      <c r="G4" s="45"/>
      <c r="H4" s="45"/>
      <c r="I4" s="45" t="s">
        <v>223</v>
      </c>
      <c r="J4" s="45" t="s">
        <v>224</v>
      </c>
      <c r="K4" s="45"/>
      <c r="L4" s="45"/>
      <c r="M4" s="44"/>
      <c r="N4" s="26" t="s">
        <v>225</v>
      </c>
    </row>
    <row r="5" ht="23.1" customHeight="1" spans="1:14">
      <c r="A5" s="24"/>
      <c r="B5" s="24"/>
      <c r="C5" s="45"/>
      <c r="D5" s="24"/>
      <c r="E5" s="75" t="s">
        <v>226</v>
      </c>
      <c r="F5" s="45" t="s">
        <v>227</v>
      </c>
      <c r="G5" s="45" t="s">
        <v>228</v>
      </c>
      <c r="H5" s="45" t="s">
        <v>229</v>
      </c>
      <c r="I5" s="45"/>
      <c r="J5" s="45" t="s">
        <v>214</v>
      </c>
      <c r="K5" s="45" t="s">
        <v>230</v>
      </c>
      <c r="L5" s="45" t="s">
        <v>231</v>
      </c>
      <c r="M5" s="256" t="s">
        <v>232</v>
      </c>
      <c r="N5" s="26"/>
    </row>
    <row r="6" ht="30.75" customHeight="1" spans="1:14">
      <c r="A6" s="24"/>
      <c r="B6" s="24"/>
      <c r="C6" s="45"/>
      <c r="D6" s="24"/>
      <c r="E6" s="75"/>
      <c r="F6" s="45"/>
      <c r="G6" s="45"/>
      <c r="H6" s="45"/>
      <c r="I6" s="45"/>
      <c r="J6" s="45"/>
      <c r="K6" s="45"/>
      <c r="L6" s="45"/>
      <c r="M6" s="256"/>
      <c r="N6" s="26"/>
    </row>
    <row r="7" ht="30.75" customHeight="1" spans="1:14">
      <c r="A7" s="252" t="s">
        <v>213</v>
      </c>
      <c r="B7" s="253" t="s">
        <v>213</v>
      </c>
      <c r="C7" s="252" t="s">
        <v>213</v>
      </c>
      <c r="D7" s="252" t="s">
        <v>213</v>
      </c>
      <c r="E7" s="254">
        <v>1</v>
      </c>
      <c r="F7" s="254">
        <v>2</v>
      </c>
      <c r="G7" s="254">
        <v>3</v>
      </c>
      <c r="H7" s="254">
        <v>4</v>
      </c>
      <c r="I7" s="254">
        <v>5</v>
      </c>
      <c r="J7" s="254">
        <v>6</v>
      </c>
      <c r="K7" s="254">
        <v>7</v>
      </c>
      <c r="L7" s="254">
        <v>8</v>
      </c>
      <c r="M7" s="254">
        <v>9</v>
      </c>
      <c r="N7" s="257">
        <v>10</v>
      </c>
    </row>
    <row r="8" ht="27" customHeight="1" spans="1:14">
      <c r="A8" s="29"/>
      <c r="B8" s="29"/>
      <c r="C8" s="29"/>
      <c r="D8" s="29"/>
      <c r="E8" s="31"/>
      <c r="F8" s="31"/>
      <c r="G8" s="31"/>
      <c r="H8" s="31"/>
      <c r="I8" s="31"/>
      <c r="J8" s="31"/>
      <c r="K8" s="31"/>
      <c r="L8" s="31"/>
      <c r="M8" s="67"/>
      <c r="N8" s="212"/>
    </row>
    <row r="9" ht="12.95" customHeight="1" spans="1:14">
      <c r="A9" s="1" t="s">
        <v>233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4:15"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15" sqref="C15"/>
    </sheetView>
  </sheetViews>
  <sheetFormatPr defaultColWidth="9" defaultRowHeight="11.25"/>
  <cols>
    <col min="1" max="1" width="20.8333333333333" customWidth="1"/>
    <col min="2" max="2" width="24.1666666666667" customWidth="1"/>
    <col min="3" max="3" width="42.5" customWidth="1"/>
    <col min="4" max="4" width="19.6666666666667" customWidth="1"/>
    <col min="5" max="14" width="13.8333333333333" customWidth="1"/>
    <col min="15" max="15" width="9.16666666666667" customWidth="1"/>
  </cols>
  <sheetData>
    <row r="1" ht="23.1" customHeight="1" spans="1:14">
      <c r="A1" s="133"/>
      <c r="B1" s="133"/>
      <c r="C1" s="129"/>
      <c r="D1" s="129"/>
      <c r="E1" s="129"/>
      <c r="F1" s="129"/>
      <c r="G1" s="129"/>
      <c r="H1" s="129"/>
      <c r="I1" s="129"/>
      <c r="J1" s="129"/>
      <c r="K1" s="129"/>
      <c r="L1" s="133"/>
      <c r="M1" s="133"/>
      <c r="N1" s="60" t="s">
        <v>27</v>
      </c>
    </row>
    <row r="2" ht="23.1" customHeight="1" spans="1:14">
      <c r="A2" s="77" t="s">
        <v>234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3.1" customHeight="1" spans="1:14">
      <c r="A3" s="241" t="s">
        <v>112</v>
      </c>
      <c r="B3" s="242"/>
      <c r="C3" s="242"/>
      <c r="D3" s="242"/>
      <c r="E3" s="242"/>
      <c r="F3" s="242"/>
      <c r="G3" s="242"/>
      <c r="H3" s="242"/>
      <c r="I3" s="242"/>
      <c r="J3" s="242"/>
      <c r="K3" s="144"/>
      <c r="L3" s="133"/>
      <c r="M3" s="144"/>
      <c r="N3" s="182" t="s">
        <v>113</v>
      </c>
    </row>
    <row r="4" ht="24.75" customHeight="1" spans="1:14">
      <c r="A4" s="45" t="s">
        <v>235</v>
      </c>
      <c r="B4" s="119" t="s">
        <v>200</v>
      </c>
      <c r="C4" s="25" t="s">
        <v>236</v>
      </c>
      <c r="D4" s="125" t="s">
        <v>201</v>
      </c>
      <c r="E4" s="125" t="s">
        <v>202</v>
      </c>
      <c r="F4" s="125"/>
      <c r="G4" s="125"/>
      <c r="H4" s="125" t="s">
        <v>203</v>
      </c>
      <c r="I4" s="125" t="s">
        <v>204</v>
      </c>
      <c r="J4" s="248" t="s">
        <v>205</v>
      </c>
      <c r="K4" s="146" t="s">
        <v>206</v>
      </c>
      <c r="L4" s="125" t="s">
        <v>207</v>
      </c>
      <c r="M4" s="125" t="s">
        <v>208</v>
      </c>
      <c r="N4" s="125" t="s">
        <v>237</v>
      </c>
    </row>
    <row r="5" ht="24.75" customHeight="1" spans="1:14">
      <c r="A5" s="45"/>
      <c r="B5" s="211"/>
      <c r="C5" s="25"/>
      <c r="D5" s="125"/>
      <c r="E5" s="125" t="s">
        <v>210</v>
      </c>
      <c r="F5" s="125" t="s">
        <v>211</v>
      </c>
      <c r="G5" s="125" t="s">
        <v>212</v>
      </c>
      <c r="H5" s="125"/>
      <c r="I5" s="125"/>
      <c r="J5" s="249"/>
      <c r="K5" s="146"/>
      <c r="L5" s="125"/>
      <c r="M5" s="125"/>
      <c r="N5" s="125"/>
    </row>
    <row r="6" ht="39" customHeight="1" spans="1:14">
      <c r="A6" s="45"/>
      <c r="B6" s="46"/>
      <c r="C6" s="25"/>
      <c r="D6" s="125"/>
      <c r="E6" s="125"/>
      <c r="F6" s="125"/>
      <c r="G6" s="125"/>
      <c r="H6" s="125"/>
      <c r="I6" s="125"/>
      <c r="J6" s="250"/>
      <c r="K6" s="146"/>
      <c r="L6" s="125"/>
      <c r="M6" s="125"/>
      <c r="N6" s="125"/>
    </row>
    <row r="7" ht="29.25" customHeight="1" spans="1:14">
      <c r="A7" s="75" t="s">
        <v>213</v>
      </c>
      <c r="B7" s="75" t="s">
        <v>213</v>
      </c>
      <c r="C7" s="75" t="s">
        <v>213</v>
      </c>
      <c r="D7" s="181">
        <v>1</v>
      </c>
      <c r="E7" s="48">
        <v>2</v>
      </c>
      <c r="F7" s="49">
        <v>3</v>
      </c>
      <c r="G7" s="48">
        <v>4</v>
      </c>
      <c r="H7" s="49">
        <v>10</v>
      </c>
      <c r="I7" s="48">
        <v>11</v>
      </c>
      <c r="J7" s="49">
        <v>12</v>
      </c>
      <c r="K7" s="49">
        <v>14</v>
      </c>
      <c r="L7" s="49">
        <v>15</v>
      </c>
      <c r="M7" s="183">
        <v>18</v>
      </c>
      <c r="N7" s="183">
        <v>19</v>
      </c>
    </row>
    <row r="8" s="1" customFormat="1" ht="36.95" customHeight="1" spans="1:18">
      <c r="A8" s="70"/>
      <c r="B8" s="70"/>
      <c r="C8" s="70" t="s">
        <v>214</v>
      </c>
      <c r="D8" s="243">
        <f>D9</f>
        <v>1578</v>
      </c>
      <c r="E8" s="243">
        <f t="shared" ref="E8:F8" si="0">E9</f>
        <v>1578</v>
      </c>
      <c r="F8" s="243">
        <f t="shared" si="0"/>
        <v>1578</v>
      </c>
      <c r="G8" s="243">
        <v>0</v>
      </c>
      <c r="H8" s="244">
        <v>0</v>
      </c>
      <c r="I8" s="244">
        <v>0</v>
      </c>
      <c r="J8" s="244">
        <v>0</v>
      </c>
      <c r="K8" s="243">
        <v>0</v>
      </c>
      <c r="L8" s="244">
        <v>0</v>
      </c>
      <c r="M8" s="244">
        <v>0</v>
      </c>
      <c r="N8" s="243">
        <v>0</v>
      </c>
      <c r="R8" s="251"/>
    </row>
    <row r="9" ht="36.95" customHeight="1" spans="1:14">
      <c r="A9" s="245" t="s">
        <v>215</v>
      </c>
      <c r="B9" s="245" t="s">
        <v>216</v>
      </c>
      <c r="C9" s="245" t="s">
        <v>238</v>
      </c>
      <c r="D9" s="246">
        <v>1578</v>
      </c>
      <c r="E9" s="246">
        <v>1578</v>
      </c>
      <c r="F9" s="247">
        <v>1578</v>
      </c>
      <c r="G9" s="243">
        <v>0</v>
      </c>
      <c r="H9" s="244">
        <v>0</v>
      </c>
      <c r="I9" s="244">
        <v>0</v>
      </c>
      <c r="J9" s="244">
        <v>0</v>
      </c>
      <c r="K9" s="243">
        <v>0</v>
      </c>
      <c r="L9" s="244">
        <v>0</v>
      </c>
      <c r="M9" s="244">
        <v>0</v>
      </c>
      <c r="N9" s="243">
        <v>0</v>
      </c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"/>
  <sheetViews>
    <sheetView showGridLines="0" showZeros="0" topLeftCell="B2" workbookViewId="0">
      <selection activeCell="D9" sqref="D9:I10"/>
    </sheetView>
  </sheetViews>
  <sheetFormatPr defaultColWidth="9" defaultRowHeight="11.25"/>
  <cols>
    <col min="1" max="1" width="17.1666666666667" customWidth="1"/>
    <col min="2" max="2" width="15.6666666666667" customWidth="1"/>
    <col min="3" max="3" width="31.1666666666667" customWidth="1"/>
    <col min="4" max="4" width="20.8333333333333" customWidth="1"/>
    <col min="5" max="22" width="13.3333333333333" customWidth="1"/>
    <col min="23" max="24" width="6.83333333333333" customWidth="1"/>
  </cols>
  <sheetData>
    <row r="1" ht="24.75" customHeight="1" spans="1:24">
      <c r="A1" s="40"/>
      <c r="B1" s="41"/>
      <c r="C1" s="41"/>
      <c r="D1" s="41"/>
      <c r="E1" s="41"/>
      <c r="F1" s="41"/>
      <c r="G1" s="41"/>
      <c r="H1" s="41"/>
      <c r="J1" s="41"/>
      <c r="K1" s="41"/>
      <c r="L1" s="41"/>
      <c r="M1" s="41"/>
      <c r="N1" s="41"/>
      <c r="O1" s="41"/>
      <c r="P1" s="41"/>
      <c r="Q1" s="41"/>
      <c r="R1" s="57"/>
      <c r="S1" s="57"/>
      <c r="T1" s="58"/>
      <c r="U1" s="59"/>
      <c r="V1" s="60" t="s">
        <v>33</v>
      </c>
      <c r="W1" s="58"/>
      <c r="X1" s="58"/>
    </row>
    <row r="2" ht="24.75" customHeight="1" spans="1:24">
      <c r="A2" s="42" t="s">
        <v>239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58"/>
      <c r="X2" s="58"/>
    </row>
    <row r="3" ht="24.75" customHeight="1" spans="1:24">
      <c r="A3" s="98" t="s">
        <v>112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41"/>
      <c r="N3" s="41"/>
      <c r="O3" s="41"/>
      <c r="P3" s="41"/>
      <c r="Q3" s="41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235</v>
      </c>
      <c r="B4" s="25" t="s">
        <v>200</v>
      </c>
      <c r="C4" s="26" t="s">
        <v>236</v>
      </c>
      <c r="D4" s="45" t="s">
        <v>201</v>
      </c>
      <c r="E4" s="45" t="s">
        <v>240</v>
      </c>
      <c r="F4" s="45"/>
      <c r="G4" s="45"/>
      <c r="H4" s="45"/>
      <c r="I4" s="45"/>
      <c r="J4" s="45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45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25" t="s">
        <v>213</v>
      </c>
      <c r="B7" s="25" t="s">
        <v>213</v>
      </c>
      <c r="C7" s="25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238">
        <v>6</v>
      </c>
      <c r="J7" s="75">
        <v>7</v>
      </c>
      <c r="K7" s="25">
        <v>8</v>
      </c>
      <c r="L7" s="25">
        <v>9</v>
      </c>
      <c r="M7" s="75">
        <v>10</v>
      </c>
      <c r="N7" s="75">
        <v>11</v>
      </c>
      <c r="O7" s="75">
        <v>12</v>
      </c>
      <c r="P7" s="75">
        <v>13</v>
      </c>
      <c r="Q7" s="75">
        <v>14</v>
      </c>
      <c r="R7" s="75">
        <v>15</v>
      </c>
      <c r="S7" s="75">
        <v>16</v>
      </c>
      <c r="T7" s="75">
        <v>17</v>
      </c>
      <c r="U7" s="75">
        <v>18</v>
      </c>
      <c r="V7" s="75">
        <v>19</v>
      </c>
      <c r="W7" s="58"/>
      <c r="X7" s="58"/>
    </row>
    <row r="8" s="1" customFormat="1" ht="54" customHeight="1" spans="1:24">
      <c r="A8" s="70"/>
      <c r="B8" s="70"/>
      <c r="C8" s="70"/>
      <c r="D8" s="92">
        <f t="shared" ref="D8:D10" si="0">D11</f>
        <v>1578</v>
      </c>
      <c r="E8" s="92">
        <f t="shared" ref="E8:I8" si="1">E11</f>
        <v>1578</v>
      </c>
      <c r="F8" s="92">
        <f t="shared" si="1"/>
        <v>1574.74</v>
      </c>
      <c r="G8" s="92">
        <f t="shared" si="1"/>
        <v>0</v>
      </c>
      <c r="H8" s="92">
        <f t="shared" si="1"/>
        <v>2.5</v>
      </c>
      <c r="I8" s="92">
        <f t="shared" si="1"/>
        <v>0.76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240">
        <v>0</v>
      </c>
      <c r="U8" s="240">
        <v>0</v>
      </c>
      <c r="V8" s="240">
        <v>0</v>
      </c>
      <c r="W8" s="66"/>
      <c r="X8" s="66"/>
    </row>
    <row r="9" s="1" customFormat="1" ht="54" customHeight="1" spans="1:24">
      <c r="A9" s="70"/>
      <c r="B9" s="70"/>
      <c r="C9" s="70" t="s">
        <v>258</v>
      </c>
      <c r="D9" s="92">
        <v>1578</v>
      </c>
      <c r="E9" s="92">
        <v>1578</v>
      </c>
      <c r="F9" s="92">
        <v>1574.74</v>
      </c>
      <c r="G9" s="92">
        <v>0</v>
      </c>
      <c r="H9" s="92">
        <v>2.5</v>
      </c>
      <c r="I9" s="92">
        <v>0.76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240"/>
      <c r="U9" s="240"/>
      <c r="V9" s="240"/>
      <c r="W9" s="66"/>
      <c r="X9" s="66"/>
    </row>
    <row r="10" s="1" customFormat="1" ht="54" customHeight="1" spans="1:24">
      <c r="A10" s="70"/>
      <c r="B10" s="70"/>
      <c r="C10" s="70" t="s">
        <v>259</v>
      </c>
      <c r="D10" s="92">
        <v>1578</v>
      </c>
      <c r="E10" s="92">
        <v>1578</v>
      </c>
      <c r="F10" s="92">
        <v>1574.74</v>
      </c>
      <c r="G10" s="92">
        <v>0</v>
      </c>
      <c r="H10" s="92">
        <v>2.5</v>
      </c>
      <c r="I10" s="92">
        <v>0.76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240"/>
      <c r="U10" s="240"/>
      <c r="V10" s="240"/>
      <c r="W10" s="66"/>
      <c r="X10" s="66"/>
    </row>
    <row r="11" ht="54" customHeight="1" spans="1:22">
      <c r="A11" s="236" t="s">
        <v>215</v>
      </c>
      <c r="B11" s="236" t="s">
        <v>216</v>
      </c>
      <c r="C11" s="236" t="s">
        <v>238</v>
      </c>
      <c r="D11" s="237">
        <v>1578</v>
      </c>
      <c r="E11" s="237">
        <v>1578</v>
      </c>
      <c r="F11" s="237">
        <v>1574.74</v>
      </c>
      <c r="G11" s="237">
        <v>0</v>
      </c>
      <c r="H11" s="237">
        <v>2.5</v>
      </c>
      <c r="I11" s="239">
        <v>0.76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240">
        <v>0</v>
      </c>
      <c r="U11" s="240">
        <v>0</v>
      </c>
      <c r="V11" s="240">
        <v>0</v>
      </c>
    </row>
    <row r="12" ht="15" customHeight="1" spans="1:1">
      <c r="A12" t="s">
        <v>260</v>
      </c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0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GridLines="0" showZeros="0" zoomScale="115" zoomScaleNormal="115" topLeftCell="D1" workbookViewId="0">
      <selection activeCell="J3" sqref="J3"/>
    </sheetView>
  </sheetViews>
  <sheetFormatPr defaultColWidth="9" defaultRowHeight="11.25"/>
  <cols>
    <col min="1" max="1" width="17.1666666666667" customWidth="1"/>
    <col min="2" max="2" width="15.6666666666667" customWidth="1"/>
    <col min="3" max="3" width="31.1666666666667" customWidth="1"/>
    <col min="4" max="4" width="20.8333333333333" customWidth="1"/>
    <col min="5" max="9" width="13.3333333333333" customWidth="1"/>
    <col min="10" max="11" width="6.83333333333333" customWidth="1"/>
  </cols>
  <sheetData>
    <row r="1" ht="24.75" customHeight="1" spans="1:11">
      <c r="A1" s="40"/>
      <c r="B1" s="41"/>
      <c r="C1" s="41"/>
      <c r="D1" s="41"/>
      <c r="E1" s="41"/>
      <c r="F1" s="41"/>
      <c r="G1" s="41"/>
      <c r="H1" s="41"/>
      <c r="J1" s="58"/>
      <c r="K1" s="58"/>
    </row>
    <row r="2" ht="24.75" customHeight="1" spans="1:11">
      <c r="A2" s="42" t="s">
        <v>261</v>
      </c>
      <c r="B2" s="42"/>
      <c r="C2" s="42"/>
      <c r="D2" s="42"/>
      <c r="E2" s="42"/>
      <c r="F2" s="42"/>
      <c r="G2" s="42"/>
      <c r="H2" s="42"/>
      <c r="I2" s="42"/>
      <c r="J2" s="58"/>
      <c r="K2" s="58"/>
    </row>
    <row r="3" ht="24.75" customHeight="1" spans="1:11">
      <c r="A3" s="98" t="s">
        <v>112</v>
      </c>
      <c r="B3" s="99"/>
      <c r="C3" s="99"/>
      <c r="D3" s="99"/>
      <c r="E3" s="99"/>
      <c r="F3" s="99"/>
      <c r="G3" s="99"/>
      <c r="H3" s="99"/>
      <c r="I3" s="99"/>
      <c r="J3" s="63" t="s">
        <v>113</v>
      </c>
      <c r="K3" s="63"/>
    </row>
    <row r="4" ht="24.75" customHeight="1" spans="1:11">
      <c r="A4" s="24" t="s">
        <v>235</v>
      </c>
      <c r="B4" s="25" t="s">
        <v>200</v>
      </c>
      <c r="C4" s="26" t="s">
        <v>236</v>
      </c>
      <c r="D4" s="45" t="s">
        <v>201</v>
      </c>
      <c r="E4" s="45" t="s">
        <v>240</v>
      </c>
      <c r="F4" s="45"/>
      <c r="G4" s="45"/>
      <c r="H4" s="45"/>
      <c r="I4" s="45"/>
      <c r="J4" s="63"/>
      <c r="K4" s="63"/>
    </row>
    <row r="5" ht="24.75" customHeight="1" spans="1:11">
      <c r="A5" s="24"/>
      <c r="B5" s="25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45" t="s">
        <v>248</v>
      </c>
      <c r="J5" s="63"/>
      <c r="K5" s="63"/>
    </row>
    <row r="6" ht="30.75" customHeight="1" spans="1:11">
      <c r="A6" s="24"/>
      <c r="B6" s="25"/>
      <c r="C6" s="26"/>
      <c r="D6" s="45"/>
      <c r="E6" s="45"/>
      <c r="F6" s="45"/>
      <c r="G6" s="24"/>
      <c r="H6" s="45"/>
      <c r="I6" s="45"/>
      <c r="J6" s="58"/>
      <c r="K6" s="58"/>
    </row>
    <row r="7" ht="27" customHeight="1" spans="1:11">
      <c r="A7" s="25" t="s">
        <v>213</v>
      </c>
      <c r="B7" s="25" t="s">
        <v>213</v>
      </c>
      <c r="C7" s="25" t="s">
        <v>213</v>
      </c>
      <c r="D7" s="75">
        <v>1</v>
      </c>
      <c r="E7" s="75">
        <v>2</v>
      </c>
      <c r="F7" s="75">
        <v>3</v>
      </c>
      <c r="G7" s="75">
        <v>4</v>
      </c>
      <c r="H7" s="75">
        <v>5</v>
      </c>
      <c r="I7" s="238">
        <v>6</v>
      </c>
      <c r="J7" s="58"/>
      <c r="K7" s="58"/>
    </row>
    <row r="8" s="1" customFormat="1" ht="54" customHeight="1" spans="1:11">
      <c r="A8" s="70"/>
      <c r="B8" s="70"/>
      <c r="C8" s="70"/>
      <c r="D8" s="92">
        <f t="shared" ref="D8:D10" si="0">D11</f>
        <v>1578</v>
      </c>
      <c r="E8" s="92">
        <f t="shared" ref="E8:I8" si="1">E11</f>
        <v>1578</v>
      </c>
      <c r="F8" s="92">
        <f t="shared" si="1"/>
        <v>1574.74</v>
      </c>
      <c r="G8" s="92">
        <f t="shared" si="1"/>
        <v>0</v>
      </c>
      <c r="H8" s="92">
        <f t="shared" si="1"/>
        <v>2.5</v>
      </c>
      <c r="I8" s="92">
        <f t="shared" si="1"/>
        <v>0.76</v>
      </c>
      <c r="J8" s="66"/>
      <c r="K8" s="66"/>
    </row>
    <row r="9" s="1" customFormat="1" ht="54" customHeight="1" spans="1:11">
      <c r="A9" s="70"/>
      <c r="B9" s="70"/>
      <c r="C9" s="70" t="s">
        <v>258</v>
      </c>
      <c r="D9" s="92">
        <v>1578</v>
      </c>
      <c r="E9" s="92">
        <v>1578</v>
      </c>
      <c r="F9" s="92">
        <v>1574.74</v>
      </c>
      <c r="G9" s="92">
        <v>0</v>
      </c>
      <c r="H9" s="92">
        <v>2.5</v>
      </c>
      <c r="I9" s="92">
        <v>0.76</v>
      </c>
      <c r="J9" s="66"/>
      <c r="K9" s="66"/>
    </row>
    <row r="10" s="1" customFormat="1" ht="54" customHeight="1" spans="1:11">
      <c r="A10" s="70"/>
      <c r="B10" s="70"/>
      <c r="C10" s="70" t="s">
        <v>262</v>
      </c>
      <c r="D10" s="92">
        <v>1578</v>
      </c>
      <c r="E10" s="92">
        <v>1578</v>
      </c>
      <c r="F10" s="92">
        <v>1574.74</v>
      </c>
      <c r="G10" s="92">
        <v>0</v>
      </c>
      <c r="H10" s="92">
        <v>2.5</v>
      </c>
      <c r="I10" s="92">
        <v>0.76</v>
      </c>
      <c r="J10" s="66"/>
      <c r="K10" s="66"/>
    </row>
    <row r="11" ht="54" customHeight="1" spans="1:9">
      <c r="A11" s="236" t="s">
        <v>215</v>
      </c>
      <c r="B11" s="236" t="s">
        <v>216</v>
      </c>
      <c r="C11" s="236" t="s">
        <v>238</v>
      </c>
      <c r="D11" s="237">
        <v>1578</v>
      </c>
      <c r="E11" s="237">
        <v>1578</v>
      </c>
      <c r="F11" s="237">
        <v>1574.74</v>
      </c>
      <c r="G11" s="237">
        <v>0</v>
      </c>
      <c r="H11" s="237">
        <v>2.5</v>
      </c>
      <c r="I11" s="239">
        <v>0.76</v>
      </c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9、基本支出预算明细表—商品和服务支出（部门预算）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24、政府性基金拨款支出预算表（部门预算）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2023-09-26T10:50:38Z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414D1D0CC4184475AE824C8BA6AF3A23</vt:lpwstr>
  </property>
  <property fmtid="{D5CDD505-2E9C-101B-9397-08002B2CF9AE}" pid="4" name="EDOID">
    <vt:i4>2425888</vt:i4>
  </property>
  <property fmtid="{D5CDD505-2E9C-101B-9397-08002B2CF9AE}" pid="5" name="KSOReadingLayout">
    <vt:bool>true</vt:bool>
  </property>
</Properties>
</file>