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<sst xmlns="http://schemas.openxmlformats.org/spreadsheetml/2006/main" count="37" uniqueCount="36">
  <si>
    <t>注滋口镇2019年度人居环境整治考核成绩排名表</t>
  </si>
  <si>
    <t>单位</t>
  </si>
  <si>
    <t>攻坚期</t>
  </si>
  <si>
    <t>巩固期</t>
  </si>
  <si>
    <t>总分</t>
  </si>
  <si>
    <t>名次</t>
  </si>
  <si>
    <t>一次</t>
  </si>
  <si>
    <t>二次</t>
  </si>
  <si>
    <t>三次</t>
  </si>
  <si>
    <t>平均分</t>
  </si>
  <si>
    <t>折合分</t>
  </si>
  <si>
    <t>平时</t>
  </si>
  <si>
    <t>折合</t>
  </si>
  <si>
    <t>四季度</t>
  </si>
  <si>
    <t>幸福村</t>
  </si>
  <si>
    <t>新发村</t>
  </si>
  <si>
    <t>隆西村</t>
  </si>
  <si>
    <t>坝上社区</t>
  </si>
  <si>
    <t>新富村</t>
  </si>
  <si>
    <t>桥南村</t>
  </si>
  <si>
    <t>围垦村</t>
  </si>
  <si>
    <t>注东村</t>
  </si>
  <si>
    <t>八千村</t>
  </si>
  <si>
    <t>新洲村</t>
  </si>
  <si>
    <t>团山村</t>
  </si>
  <si>
    <t>全福村</t>
  </si>
  <si>
    <t>汀头村</t>
  </si>
  <si>
    <t>注西村</t>
  </si>
  <si>
    <t>联合街</t>
  </si>
  <si>
    <t>同丰浃村</t>
  </si>
  <si>
    <t>杨林所村</t>
  </si>
  <si>
    <t>溜口村</t>
  </si>
  <si>
    <t>东城村</t>
  </si>
  <si>
    <t>隆安村</t>
  </si>
  <si>
    <t>新容街</t>
  </si>
  <si>
    <t>东浃村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</si>
</sst>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0.00_ "/>
  </numFmts>
  <fonts count="23">
    <font>
      <sz val="11"/>
      <color theme="1"/>
      <name val="宋体"/>
      <charset val="134"/>
      <scheme val="minor"/>
    </font>
    <font>
      <b/>
      <sz val="12"/>
      <color theme="1"/>
      <name val="仿宋_GB2312"/>
      <charset val="134"/>
    </font>
    <font>
      <sz val="12"/>
      <color theme="1"/>
      <name val="仿宋_GB2312"/>
      <charset val="134"/>
    </font>
    <font>
      <sz val="22"/>
      <color theme="1"/>
      <name val="方正小标宋简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16" fillId="17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5" borderId="5" applyNumberFormat="0" applyFont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7" borderId="6" applyNumberFormat="0" applyAlignment="0" applyProtection="0">
      <alignment vertical="center"/>
    </xf>
    <xf numFmtId="0" fontId="17" fillId="7" borderId="8" applyNumberFormat="0" applyAlignment="0" applyProtection="0">
      <alignment vertical="center"/>
    </xf>
    <xf numFmtId="0" fontId="12" fillId="12" borderId="7" applyNumberFormat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5"/>
  <sheetViews>
    <sheetView tabSelected="1" workbookViewId="0">
      <selection activeCell="S7" sqref="S7"/>
    </sheetView>
  </sheetViews>
  <sheetFormatPr defaultColWidth="9" defaultRowHeight="13.5"/>
  <cols>
    <col min="1" max="1" width="12.625" customWidth="1"/>
    <col min="2" max="11" width="11.875" customWidth="1"/>
    <col min="12" max="12" width="7.125" customWidth="1"/>
  </cols>
  <sheetData>
    <row r="1" ht="28.5" spans="1:12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="1" customFormat="1" ht="21" customHeight="1" spans="1:12">
      <c r="A2" s="4" t="s">
        <v>1</v>
      </c>
      <c r="B2" s="5" t="s">
        <v>2</v>
      </c>
      <c r="C2" s="5"/>
      <c r="D2" s="5"/>
      <c r="E2" s="5"/>
      <c r="F2" s="5"/>
      <c r="G2" s="6" t="s">
        <v>3</v>
      </c>
      <c r="H2" s="6"/>
      <c r="I2" s="6"/>
      <c r="J2" s="6"/>
      <c r="K2" s="11" t="s">
        <v>4</v>
      </c>
      <c r="L2" s="11" t="s">
        <v>5</v>
      </c>
    </row>
    <row r="3" s="1" customFormat="1" ht="20" customHeight="1" spans="1:12">
      <c r="A3" s="7"/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6" t="s">
        <v>11</v>
      </c>
      <c r="H3" s="6" t="s">
        <v>12</v>
      </c>
      <c r="I3" s="6" t="s">
        <v>13</v>
      </c>
      <c r="J3" s="6" t="s">
        <v>10</v>
      </c>
      <c r="K3" s="12"/>
      <c r="L3" s="12"/>
    </row>
    <row r="4" s="2" customFormat="1" ht="20" customHeight="1" spans="1:12">
      <c r="A4" s="8" t="s">
        <v>14</v>
      </c>
      <c r="B4" s="9">
        <v>72.05</v>
      </c>
      <c r="C4" s="9">
        <v>97.85</v>
      </c>
      <c r="D4" s="9">
        <v>101.65</v>
      </c>
      <c r="E4" s="9">
        <f>(B4+C4+D4)/3</f>
        <v>90.5166666666667</v>
      </c>
      <c r="F4" s="9">
        <f>E4*0.6</f>
        <v>54.31</v>
      </c>
      <c r="G4" s="10">
        <v>71.2</v>
      </c>
      <c r="H4" s="10">
        <f>G4*0.2</f>
        <v>14.24</v>
      </c>
      <c r="I4" s="10">
        <v>91.8</v>
      </c>
      <c r="J4" s="10">
        <f>I4*0.2</f>
        <v>18.36</v>
      </c>
      <c r="K4" s="10">
        <f>F4+H4+J4</f>
        <v>86.91</v>
      </c>
      <c r="L4" s="13">
        <v>1</v>
      </c>
    </row>
    <row r="5" s="2" customFormat="1" ht="20" customHeight="1" spans="1:12">
      <c r="A5" s="8" t="s">
        <v>15</v>
      </c>
      <c r="B5" s="9">
        <v>88.5</v>
      </c>
      <c r="C5" s="9">
        <v>88.8</v>
      </c>
      <c r="D5" s="9">
        <v>97.9</v>
      </c>
      <c r="E5" s="9">
        <f t="shared" ref="E5:E25" si="0">(B5+C5+D5)/3</f>
        <v>91.7333333333333</v>
      </c>
      <c r="F5" s="9">
        <f t="shared" ref="F5:F25" si="1">E5*0.6</f>
        <v>55.04</v>
      </c>
      <c r="G5" s="10">
        <v>61.9</v>
      </c>
      <c r="H5" s="10">
        <f t="shared" ref="H5:H25" si="2">G5*0.2</f>
        <v>12.38</v>
      </c>
      <c r="I5" s="10">
        <v>90.8</v>
      </c>
      <c r="J5" s="10">
        <f t="shared" ref="J5:J25" si="3">I5*0.2</f>
        <v>18.16</v>
      </c>
      <c r="K5" s="10">
        <f t="shared" ref="K5:K25" si="4">F5+H5+J5</f>
        <v>85.58</v>
      </c>
      <c r="L5" s="13">
        <v>2</v>
      </c>
    </row>
    <row r="6" s="2" customFormat="1" ht="20" customHeight="1" spans="1:12">
      <c r="A6" s="8" t="s">
        <v>16</v>
      </c>
      <c r="B6" s="9">
        <v>83.5</v>
      </c>
      <c r="C6" s="9">
        <v>98.25</v>
      </c>
      <c r="D6" s="9">
        <v>97.95</v>
      </c>
      <c r="E6" s="9">
        <f t="shared" si="0"/>
        <v>93.2333333333333</v>
      </c>
      <c r="F6" s="9">
        <f t="shared" si="1"/>
        <v>55.94</v>
      </c>
      <c r="G6" s="10">
        <v>59.2</v>
      </c>
      <c r="H6" s="10">
        <f t="shared" si="2"/>
        <v>11.84</v>
      </c>
      <c r="I6" s="10">
        <v>88</v>
      </c>
      <c r="J6" s="10">
        <f t="shared" si="3"/>
        <v>17.6</v>
      </c>
      <c r="K6" s="10">
        <f t="shared" si="4"/>
        <v>85.38</v>
      </c>
      <c r="L6" s="13">
        <v>3</v>
      </c>
    </row>
    <row r="7" s="2" customFormat="1" ht="20" customHeight="1" spans="1:12">
      <c r="A7" s="8" t="s">
        <v>17</v>
      </c>
      <c r="B7" s="9">
        <v>85.5</v>
      </c>
      <c r="C7" s="9">
        <v>91.1</v>
      </c>
      <c r="D7" s="9">
        <v>91.7</v>
      </c>
      <c r="E7" s="9">
        <f t="shared" si="0"/>
        <v>89.4333333333333</v>
      </c>
      <c r="F7" s="9">
        <f t="shared" si="1"/>
        <v>53.66</v>
      </c>
      <c r="G7" s="10">
        <v>49.9</v>
      </c>
      <c r="H7" s="10">
        <f t="shared" si="2"/>
        <v>9.98</v>
      </c>
      <c r="I7" s="10">
        <v>86.5</v>
      </c>
      <c r="J7" s="10">
        <f t="shared" si="3"/>
        <v>17.3</v>
      </c>
      <c r="K7" s="10">
        <f t="shared" si="4"/>
        <v>80.94</v>
      </c>
      <c r="L7" s="13">
        <v>4</v>
      </c>
    </row>
    <row r="8" s="2" customFormat="1" ht="20" customHeight="1" spans="1:12">
      <c r="A8" s="8" t="s">
        <v>18</v>
      </c>
      <c r="B8" s="9">
        <v>72.5</v>
      </c>
      <c r="C8" s="9">
        <v>94.05</v>
      </c>
      <c r="D8" s="9">
        <v>92.75</v>
      </c>
      <c r="E8" s="9">
        <f t="shared" si="0"/>
        <v>86.4333333333333</v>
      </c>
      <c r="F8" s="9">
        <f t="shared" si="1"/>
        <v>51.86</v>
      </c>
      <c r="G8" s="10">
        <v>55</v>
      </c>
      <c r="H8" s="10">
        <f t="shared" si="2"/>
        <v>11</v>
      </c>
      <c r="I8" s="10">
        <v>86.5</v>
      </c>
      <c r="J8" s="10">
        <f t="shared" si="3"/>
        <v>17.3</v>
      </c>
      <c r="K8" s="10">
        <f t="shared" si="4"/>
        <v>80.16</v>
      </c>
      <c r="L8" s="13">
        <v>5</v>
      </c>
    </row>
    <row r="9" s="2" customFormat="1" ht="20" customHeight="1" spans="1:12">
      <c r="A9" s="8" t="s">
        <v>19</v>
      </c>
      <c r="B9" s="9">
        <v>73.25</v>
      </c>
      <c r="C9" s="9">
        <v>92.3</v>
      </c>
      <c r="D9" s="9">
        <v>91.35</v>
      </c>
      <c r="E9" s="9">
        <f t="shared" si="0"/>
        <v>85.6333333333333</v>
      </c>
      <c r="F9" s="9">
        <f t="shared" si="1"/>
        <v>51.38</v>
      </c>
      <c r="G9" s="10">
        <v>54</v>
      </c>
      <c r="H9" s="10">
        <f t="shared" si="2"/>
        <v>10.8</v>
      </c>
      <c r="I9" s="10">
        <v>87.3</v>
      </c>
      <c r="J9" s="10">
        <f t="shared" si="3"/>
        <v>17.46</v>
      </c>
      <c r="K9" s="10">
        <f t="shared" si="4"/>
        <v>79.64</v>
      </c>
      <c r="L9" s="13">
        <v>6</v>
      </c>
    </row>
    <row r="10" s="2" customFormat="1" ht="20" customHeight="1" spans="1:12">
      <c r="A10" s="8" t="s">
        <v>20</v>
      </c>
      <c r="B10" s="9">
        <v>70.3</v>
      </c>
      <c r="C10" s="9">
        <v>83.65</v>
      </c>
      <c r="D10" s="9">
        <v>86.45</v>
      </c>
      <c r="E10" s="9">
        <f t="shared" si="0"/>
        <v>80.1333333333333</v>
      </c>
      <c r="F10" s="9">
        <f t="shared" si="1"/>
        <v>48.08</v>
      </c>
      <c r="G10" s="10">
        <v>67.9</v>
      </c>
      <c r="H10" s="10">
        <f t="shared" si="2"/>
        <v>13.58</v>
      </c>
      <c r="I10" s="10">
        <v>89.5</v>
      </c>
      <c r="J10" s="10">
        <f t="shared" si="3"/>
        <v>17.9</v>
      </c>
      <c r="K10" s="10">
        <f t="shared" si="4"/>
        <v>79.56</v>
      </c>
      <c r="L10" s="13">
        <v>7</v>
      </c>
    </row>
    <row r="11" s="2" customFormat="1" ht="20" customHeight="1" spans="1:12">
      <c r="A11" s="8" t="s">
        <v>21</v>
      </c>
      <c r="B11" s="9">
        <v>60.85</v>
      </c>
      <c r="C11" s="9">
        <v>93</v>
      </c>
      <c r="D11" s="9">
        <v>98.18</v>
      </c>
      <c r="E11" s="9">
        <f t="shared" si="0"/>
        <v>84.01</v>
      </c>
      <c r="F11" s="9">
        <f t="shared" si="1"/>
        <v>50.406</v>
      </c>
      <c r="G11" s="10">
        <v>54.2</v>
      </c>
      <c r="H11" s="10">
        <f t="shared" si="2"/>
        <v>10.84</v>
      </c>
      <c r="I11" s="10">
        <v>90.06</v>
      </c>
      <c r="J11" s="10">
        <f t="shared" si="3"/>
        <v>18.012</v>
      </c>
      <c r="K11" s="10">
        <f t="shared" si="4"/>
        <v>79.258</v>
      </c>
      <c r="L11" s="13">
        <v>8</v>
      </c>
    </row>
    <row r="12" s="2" customFormat="1" ht="20" customHeight="1" spans="1:12">
      <c r="A12" s="8" t="s">
        <v>22</v>
      </c>
      <c r="B12" s="9">
        <v>65.15</v>
      </c>
      <c r="C12" s="9">
        <v>84.11</v>
      </c>
      <c r="D12" s="9">
        <v>94.24</v>
      </c>
      <c r="E12" s="9">
        <f t="shared" si="0"/>
        <v>81.1666666666667</v>
      </c>
      <c r="F12" s="9">
        <f t="shared" si="1"/>
        <v>48.7</v>
      </c>
      <c r="G12" s="10">
        <v>62</v>
      </c>
      <c r="H12" s="10">
        <f t="shared" si="2"/>
        <v>12.4</v>
      </c>
      <c r="I12" s="10">
        <v>87.29</v>
      </c>
      <c r="J12" s="10">
        <f t="shared" si="3"/>
        <v>17.458</v>
      </c>
      <c r="K12" s="10">
        <f t="shared" si="4"/>
        <v>78.558</v>
      </c>
      <c r="L12" s="13">
        <v>9</v>
      </c>
    </row>
    <row r="13" s="2" customFormat="1" ht="20" customHeight="1" spans="1:12">
      <c r="A13" s="8" t="s">
        <v>23</v>
      </c>
      <c r="B13" s="9">
        <v>71.5</v>
      </c>
      <c r="C13" s="9">
        <v>79.3</v>
      </c>
      <c r="D13" s="9">
        <v>89.8</v>
      </c>
      <c r="E13" s="9">
        <f t="shared" si="0"/>
        <v>80.2</v>
      </c>
      <c r="F13" s="9">
        <f t="shared" si="1"/>
        <v>48.12</v>
      </c>
      <c r="G13" s="10">
        <v>61.4</v>
      </c>
      <c r="H13" s="10">
        <f t="shared" si="2"/>
        <v>12.28</v>
      </c>
      <c r="I13" s="10">
        <v>88</v>
      </c>
      <c r="J13" s="10">
        <f t="shared" si="3"/>
        <v>17.6</v>
      </c>
      <c r="K13" s="10">
        <f t="shared" si="4"/>
        <v>78</v>
      </c>
      <c r="L13" s="13">
        <v>10</v>
      </c>
    </row>
    <row r="14" s="2" customFormat="1" ht="20" customHeight="1" spans="1:12">
      <c r="A14" s="8" t="s">
        <v>24</v>
      </c>
      <c r="B14" s="9">
        <v>77.25</v>
      </c>
      <c r="C14" s="9">
        <v>78.45</v>
      </c>
      <c r="D14" s="9">
        <v>91.45</v>
      </c>
      <c r="E14" s="9">
        <f t="shared" si="0"/>
        <v>82.3833333333333</v>
      </c>
      <c r="F14" s="9">
        <f t="shared" si="1"/>
        <v>49.43</v>
      </c>
      <c r="G14" s="10">
        <v>53.7</v>
      </c>
      <c r="H14" s="10">
        <f t="shared" si="2"/>
        <v>10.74</v>
      </c>
      <c r="I14" s="10">
        <v>84.55</v>
      </c>
      <c r="J14" s="10">
        <f t="shared" si="3"/>
        <v>16.91</v>
      </c>
      <c r="K14" s="10">
        <f t="shared" si="4"/>
        <v>77.08</v>
      </c>
      <c r="L14" s="13">
        <v>11</v>
      </c>
    </row>
    <row r="15" s="2" customFormat="1" ht="20" customHeight="1" spans="1:12">
      <c r="A15" s="8" t="s">
        <v>25</v>
      </c>
      <c r="B15" s="9">
        <v>60.75</v>
      </c>
      <c r="C15" s="9">
        <v>81.9</v>
      </c>
      <c r="D15" s="9">
        <v>95.25</v>
      </c>
      <c r="E15" s="9">
        <f t="shared" si="0"/>
        <v>79.3</v>
      </c>
      <c r="F15" s="9">
        <f t="shared" si="1"/>
        <v>47.58</v>
      </c>
      <c r="G15" s="10">
        <v>60.2</v>
      </c>
      <c r="H15" s="10">
        <f t="shared" si="2"/>
        <v>12.04</v>
      </c>
      <c r="I15" s="10">
        <v>84.5</v>
      </c>
      <c r="J15" s="10">
        <f t="shared" si="3"/>
        <v>16.9</v>
      </c>
      <c r="K15" s="10">
        <f t="shared" si="4"/>
        <v>76.52</v>
      </c>
      <c r="L15" s="13">
        <v>12</v>
      </c>
    </row>
    <row r="16" s="2" customFormat="1" ht="20" customHeight="1" spans="1:12">
      <c r="A16" s="8" t="s">
        <v>26</v>
      </c>
      <c r="B16" s="9">
        <v>74.5</v>
      </c>
      <c r="C16" s="9">
        <v>81.85</v>
      </c>
      <c r="D16" s="9">
        <v>87.8</v>
      </c>
      <c r="E16" s="9">
        <f t="shared" si="0"/>
        <v>81.3833333333333</v>
      </c>
      <c r="F16" s="9">
        <f t="shared" si="1"/>
        <v>48.83</v>
      </c>
      <c r="G16" s="10">
        <v>52.1</v>
      </c>
      <c r="H16" s="10">
        <f t="shared" si="2"/>
        <v>10.42</v>
      </c>
      <c r="I16" s="10">
        <v>84.45</v>
      </c>
      <c r="J16" s="10">
        <f t="shared" si="3"/>
        <v>16.89</v>
      </c>
      <c r="K16" s="10">
        <f t="shared" si="4"/>
        <v>76.14</v>
      </c>
      <c r="L16" s="13">
        <v>13</v>
      </c>
    </row>
    <row r="17" s="2" customFormat="1" ht="20" customHeight="1" spans="1:12">
      <c r="A17" s="8" t="s">
        <v>27</v>
      </c>
      <c r="B17" s="9">
        <v>56.5</v>
      </c>
      <c r="C17" s="9">
        <v>83.67</v>
      </c>
      <c r="D17" s="9">
        <v>93.52</v>
      </c>
      <c r="E17" s="9">
        <f t="shared" si="0"/>
        <v>77.8966666666667</v>
      </c>
      <c r="F17" s="9">
        <f t="shared" si="1"/>
        <v>46.738</v>
      </c>
      <c r="G17" s="10">
        <v>53.1</v>
      </c>
      <c r="H17" s="10">
        <f t="shared" si="2"/>
        <v>10.62</v>
      </c>
      <c r="I17" s="10">
        <v>84.51</v>
      </c>
      <c r="J17" s="10">
        <f t="shared" si="3"/>
        <v>16.902</v>
      </c>
      <c r="K17" s="10">
        <f t="shared" si="4"/>
        <v>74.26</v>
      </c>
      <c r="L17" s="13">
        <v>14</v>
      </c>
    </row>
    <row r="18" s="2" customFormat="1" ht="20" customHeight="1" spans="1:12">
      <c r="A18" s="8" t="s">
        <v>28</v>
      </c>
      <c r="B18" s="9">
        <v>66</v>
      </c>
      <c r="C18" s="9">
        <v>94.5</v>
      </c>
      <c r="D18" s="9">
        <v>81.55</v>
      </c>
      <c r="E18" s="9">
        <f t="shared" si="0"/>
        <v>80.6833333333333</v>
      </c>
      <c r="F18" s="9">
        <f t="shared" si="1"/>
        <v>48.41</v>
      </c>
      <c r="G18" s="10">
        <v>36.1</v>
      </c>
      <c r="H18" s="10">
        <f t="shared" si="2"/>
        <v>7.22</v>
      </c>
      <c r="I18" s="10">
        <v>85.8</v>
      </c>
      <c r="J18" s="10">
        <f t="shared" si="3"/>
        <v>17.16</v>
      </c>
      <c r="K18" s="10">
        <f t="shared" si="4"/>
        <v>72.79</v>
      </c>
      <c r="L18" s="13">
        <v>15</v>
      </c>
    </row>
    <row r="19" s="2" customFormat="1" ht="20" customHeight="1" spans="1:12">
      <c r="A19" s="8" t="s">
        <v>29</v>
      </c>
      <c r="B19" s="9">
        <v>61.55</v>
      </c>
      <c r="C19" s="9">
        <v>71.93</v>
      </c>
      <c r="D19" s="9">
        <v>95.73</v>
      </c>
      <c r="E19" s="9">
        <f t="shared" si="0"/>
        <v>76.4033333333334</v>
      </c>
      <c r="F19" s="9">
        <f t="shared" si="1"/>
        <v>45.842</v>
      </c>
      <c r="G19" s="10">
        <v>50.2</v>
      </c>
      <c r="H19" s="10">
        <f t="shared" si="2"/>
        <v>10.04</v>
      </c>
      <c r="I19" s="10">
        <v>80.32</v>
      </c>
      <c r="J19" s="10">
        <f t="shared" si="3"/>
        <v>16.064</v>
      </c>
      <c r="K19" s="10">
        <f t="shared" si="4"/>
        <v>71.946</v>
      </c>
      <c r="L19" s="13">
        <v>16</v>
      </c>
    </row>
    <row r="20" s="2" customFormat="1" ht="20" customHeight="1" spans="1:12">
      <c r="A20" s="8" t="s">
        <v>30</v>
      </c>
      <c r="B20" s="9">
        <v>65.47</v>
      </c>
      <c r="C20" s="9">
        <v>66.78</v>
      </c>
      <c r="D20" s="9">
        <v>85.73</v>
      </c>
      <c r="E20" s="9">
        <f t="shared" si="0"/>
        <v>72.66</v>
      </c>
      <c r="F20" s="9">
        <f t="shared" si="1"/>
        <v>43.596</v>
      </c>
      <c r="G20" s="10">
        <v>56.4</v>
      </c>
      <c r="H20" s="10">
        <f t="shared" si="2"/>
        <v>11.28</v>
      </c>
      <c r="I20" s="10">
        <v>83.82</v>
      </c>
      <c r="J20" s="10">
        <f t="shared" si="3"/>
        <v>16.764</v>
      </c>
      <c r="K20" s="10">
        <f t="shared" si="4"/>
        <v>71.64</v>
      </c>
      <c r="L20" s="13">
        <v>17</v>
      </c>
    </row>
    <row r="21" s="2" customFormat="1" ht="20" customHeight="1" spans="1:12">
      <c r="A21" s="8" t="s">
        <v>31</v>
      </c>
      <c r="B21" s="9">
        <v>58.05</v>
      </c>
      <c r="C21" s="9">
        <v>68.4</v>
      </c>
      <c r="D21" s="9">
        <v>94.95</v>
      </c>
      <c r="E21" s="9">
        <f t="shared" si="0"/>
        <v>73.8</v>
      </c>
      <c r="F21" s="9">
        <f t="shared" si="1"/>
        <v>44.28</v>
      </c>
      <c r="G21" s="10">
        <v>53.3</v>
      </c>
      <c r="H21" s="10">
        <f t="shared" si="2"/>
        <v>10.66</v>
      </c>
      <c r="I21" s="10">
        <v>78.85</v>
      </c>
      <c r="J21" s="10">
        <f t="shared" si="3"/>
        <v>15.77</v>
      </c>
      <c r="K21" s="10">
        <f t="shared" si="4"/>
        <v>70.71</v>
      </c>
      <c r="L21" s="13">
        <v>18</v>
      </c>
    </row>
    <row r="22" s="2" customFormat="1" ht="20" customHeight="1" spans="1:12">
      <c r="A22" s="8" t="s">
        <v>32</v>
      </c>
      <c r="B22" s="9">
        <v>64</v>
      </c>
      <c r="C22" s="9">
        <v>68.9</v>
      </c>
      <c r="D22" s="9">
        <v>88.4</v>
      </c>
      <c r="E22" s="9">
        <f t="shared" si="0"/>
        <v>73.7666666666667</v>
      </c>
      <c r="F22" s="9">
        <f t="shared" si="1"/>
        <v>44.26</v>
      </c>
      <c r="G22" s="10">
        <v>51.5</v>
      </c>
      <c r="H22" s="10">
        <f t="shared" si="2"/>
        <v>10.3</v>
      </c>
      <c r="I22" s="10">
        <v>79.95</v>
      </c>
      <c r="J22" s="10">
        <f t="shared" si="3"/>
        <v>15.99</v>
      </c>
      <c r="K22" s="10">
        <f t="shared" si="4"/>
        <v>70.55</v>
      </c>
      <c r="L22" s="13">
        <v>19</v>
      </c>
    </row>
    <row r="23" s="2" customFormat="1" ht="20" customHeight="1" spans="1:12">
      <c r="A23" s="8" t="s">
        <v>33</v>
      </c>
      <c r="B23" s="9">
        <v>58</v>
      </c>
      <c r="C23" s="9">
        <v>76.5</v>
      </c>
      <c r="D23" s="9">
        <v>90.5</v>
      </c>
      <c r="E23" s="9">
        <f t="shared" si="0"/>
        <v>75</v>
      </c>
      <c r="F23" s="9">
        <f t="shared" si="1"/>
        <v>45</v>
      </c>
      <c r="G23" s="10">
        <v>48.7</v>
      </c>
      <c r="H23" s="10">
        <f t="shared" si="2"/>
        <v>9.74</v>
      </c>
      <c r="I23" s="10">
        <v>76.85</v>
      </c>
      <c r="J23" s="10">
        <f t="shared" si="3"/>
        <v>15.37</v>
      </c>
      <c r="K23" s="10">
        <f t="shared" si="4"/>
        <v>70.11</v>
      </c>
      <c r="L23" s="13">
        <v>20</v>
      </c>
    </row>
    <row r="24" s="2" customFormat="1" ht="20" customHeight="1" spans="1:12">
      <c r="A24" s="8" t="s">
        <v>34</v>
      </c>
      <c r="B24" s="9">
        <v>48.8</v>
      </c>
      <c r="C24" s="9">
        <v>95.2</v>
      </c>
      <c r="D24" s="9">
        <v>80.95</v>
      </c>
      <c r="E24" s="9">
        <f t="shared" si="0"/>
        <v>74.9833333333333</v>
      </c>
      <c r="F24" s="9">
        <f t="shared" si="1"/>
        <v>44.99</v>
      </c>
      <c r="G24" s="10">
        <v>40.1</v>
      </c>
      <c r="H24" s="10">
        <f t="shared" si="2"/>
        <v>8.02</v>
      </c>
      <c r="I24" s="10">
        <v>79.5</v>
      </c>
      <c r="J24" s="10">
        <f t="shared" si="3"/>
        <v>15.9</v>
      </c>
      <c r="K24" s="10">
        <f t="shared" si="4"/>
        <v>68.91</v>
      </c>
      <c r="L24" s="13">
        <v>21</v>
      </c>
    </row>
    <row r="25" s="2" customFormat="1" ht="20" customHeight="1" spans="1:12">
      <c r="A25" s="8" t="s">
        <v>35</v>
      </c>
      <c r="B25" s="9">
        <v>72</v>
      </c>
      <c r="C25" s="9">
        <v>85.85</v>
      </c>
      <c r="D25" s="9">
        <v>72.75</v>
      </c>
      <c r="E25" s="9">
        <f t="shared" si="0"/>
        <v>76.8666666666667</v>
      </c>
      <c r="F25" s="9">
        <f t="shared" si="1"/>
        <v>46.12</v>
      </c>
      <c r="G25" s="10">
        <v>41.9</v>
      </c>
      <c r="H25" s="10">
        <f t="shared" si="2"/>
        <v>8.38</v>
      </c>
      <c r="I25" s="10">
        <v>71</v>
      </c>
      <c r="J25" s="10">
        <f t="shared" si="3"/>
        <v>14.2</v>
      </c>
      <c r="K25" s="10">
        <f t="shared" si="4"/>
        <v>68.7</v>
      </c>
      <c r="L25" s="13">
        <v>22</v>
      </c>
    </row>
  </sheetData>
  <sortState ref="A4:K25">
    <sortCondition ref="K4:K25" descending="1"/>
  </sortState>
  <mergeCells count="6">
    <mergeCell ref="A1:L1"/>
    <mergeCell ref="B2:F2"/>
    <mergeCell ref="G2:J2"/>
    <mergeCell ref="A2:A3"/>
    <mergeCell ref="K2:K3"/>
    <mergeCell ref="L2:L3"/>
  </mergeCells>
  <printOptions horizontalCentered="1" verticalCentered="1"/>
  <pageMargins left="0.357638888888889" right="0.357638888888889" top="0.802777777777778" bottom="0.802777777777778" header="0.5" footer="0.5"/>
  <pageSetup paperSize="9" scale="93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徐观喜呐</cp:lastModifiedBy>
  <dcterms:created xsi:type="dcterms:W3CDTF">2020-03-12T10:09:00Z</dcterms:created>
  <dcterms:modified xsi:type="dcterms:W3CDTF">2020-04-29T08:24:50Z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  <property fmtid="{D5CDD505-2E9C-101B-9397-08002B2CF9AE}" pid="3" name="KSOReadingLayout">
    <vt:bool>true</vt:bool>
  </property>
</Properties>
</file>