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支出决算公开表(财决公开05表" sheetId="5" r:id="rId5"/>
    <sheet name="Z08_1 一般公共预算财政拨款基本支出决算公开表(财决公开0" sheetId="6" r:id="rId6"/>
    <sheet name="GK07 一般公共预算财政拨款“三公”经费支出决算表(财决公开" sheetId="7" r:id="rId7"/>
    <sheet name="Z09 政府性基金预算财政拨款收入支出决算公开表(财决公开08" sheetId="8" r:id="rId8"/>
  </sheets>
  <externalReferences>
    <externalReference r:id="rId11"/>
    <externalReference r:id="rId12"/>
    <externalReference r:id="rId13"/>
    <externalReference r:id="rId14"/>
    <externalReference r:id="rId15"/>
    <externalReference r:id="rId16"/>
  </externalReferences>
  <definedNames/>
  <calcPr fullCalcOnLoad="1"/>
</workbook>
</file>

<file path=xl/sharedStrings.xml><?xml version="1.0" encoding="utf-8"?>
<sst xmlns="http://schemas.openxmlformats.org/spreadsheetml/2006/main" count="936" uniqueCount="370">
  <si>
    <t>收入支出决算总表</t>
  </si>
  <si>
    <t>公开01表</t>
  </si>
  <si>
    <t>部门：华容县林业系统</t>
  </si>
  <si>
    <t>单位：万元</t>
  </si>
  <si>
    <t>收入</t>
  </si>
  <si>
    <t>支出</t>
  </si>
  <si>
    <t>项    目</t>
  </si>
  <si>
    <t>行次</t>
  </si>
  <si>
    <t>决算数</t>
  </si>
  <si>
    <t>栏    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</si>
  <si>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</si>
  <si>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</si>
  <si>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</si>
  <si>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</si>
  <si>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</si>
  <si>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</si>
  <si>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</si>
  <si>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</si>
  <si>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</si>
  <si>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</si>
  <si>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</si>
  <si>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</si>
  <si>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</si>
  <si>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</si>
  <si>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</si>
  <si>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</si>
  <si>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</si>
  <si>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</si>
  <si>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</si>
  <si>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</si>
  <si>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</si>
  <si>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</si>
  <si>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</si>
  <si>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</si>
  <si>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</si>
  <si>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</si>
  <si>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</si>
  <si>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</si>
  <si>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</si>
  <si>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</si>
  <si>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</si>
  <si>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</si>
  <si>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</si>
  <si>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</si>
  <si>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</si>
  <si>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</si>
  <si>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</si>
  <si>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</si>
  <si>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</si>
  <si>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</si>
  <si>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</si>
  <si>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</si>
  <si>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</si>
  <si>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</si>
  <si>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</si>
  <si>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</si>
  <si>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</si>
  <si>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</si>
  <si>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</si>
  <si>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</si>
  <si>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</si>
  <si>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</si>
  <si>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</si>
  <si>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</si>
  <si>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</si>
  <si>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</si>
  <si>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</si>
  <si>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</si>
  <si>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</si>
  <si>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</si>
  <si>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</si>
  <si>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</si>
  <si>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</si>
  <si>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</si>
  <si>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</si>
  <si>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</si>
  <si>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</si>
  <si>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</si>
  <si>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</si>
  <si>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</si>
  <si>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</si>
  <si>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</si>
  <si>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</si>
  <si>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</si>
  <si>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</si>
  <si>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</si>
  <si>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</si>
  <si>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</si>
  <si>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</si>
  <si>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</si>
  <si>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</si>
  <si>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</si>
  <si>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</si>
  <si>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</si>
  <si>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</si>
  <si>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</si>
  <si>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</si>
  <si>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</si>
  <si>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</si>
  <si>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</si>
  <si>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</si>
  <si>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</si>
  <si>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</si>
  <si>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</si>
  <si>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</si>
  <si>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</si>
  <si>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</si>
  <si>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</si>
  <si>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</si>
  <si>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</si>
  <si>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</si>
  <si>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</si>
  <si>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</si>
  <si>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</si>
  <si>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</si>
  <si>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</si>
  <si>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</si>
  <si>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</si>
  <si>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</si>
  <si>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</si>
  <si>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</si>
  <si>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</si>
  <si>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2130201</t>
  </si>
  <si>
    <t xml:space="preserve">  行政运行</t>
  </si>
  <si>
    <t>2130234</t>
  </si>
  <si>
    <t xml:space="preserve">  林业防灾减灾</t>
  </si>
  <si>
    <t>2130213</t>
  </si>
  <si>
    <t xml:space="preserve">  林业执法与监督</t>
  </si>
  <si>
    <t>2140199</t>
  </si>
  <si>
    <t xml:space="preserve">  其他公路水路运输支出</t>
  </si>
  <si>
    <t>2130299</t>
  </si>
  <si>
    <t xml:space="preserve">  其他林业支出</t>
  </si>
  <si>
    <t>2139999</t>
  </si>
  <si>
    <t xml:space="preserve">  其他农林水支出</t>
  </si>
  <si>
    <t>2299901</t>
  </si>
  <si>
    <t xml:space="preserve">  其他支出</t>
  </si>
  <si>
    <t>2110501</t>
  </si>
  <si>
    <t xml:space="preserve">  森林管护</t>
  </si>
  <si>
    <t>2130205</t>
  </si>
  <si>
    <t xml:space="preserve">  森林培育</t>
  </si>
  <si>
    <t>2130209</t>
  </si>
  <si>
    <t xml:space="preserve">  森林生态效益补偿</t>
  </si>
  <si>
    <t>2130207</t>
  </si>
  <si>
    <t xml:space="preserve">  森林资源管理</t>
  </si>
  <si>
    <t>2130212</t>
  </si>
  <si>
    <t xml:space="preserve">  湿地保护</t>
  </si>
  <si>
    <t>2130202</t>
  </si>
  <si>
    <t xml:space="preserve">  一般行政管理事务</t>
  </si>
  <si>
    <t>2296002</t>
  </si>
  <si>
    <t xml:space="preserve">  用于社会福利的彩票公益金支出</t>
  </si>
  <si>
    <t>—2 —</t>
  </si>
  <si>
    <t>支出决算表</t>
  </si>
  <si>
    <t>公开03表</t>
  </si>
  <si>
    <t>基本支出</t>
  </si>
  <si>
    <t>项目支出</t>
  </si>
  <si>
    <t>上缴上级支出</t>
  </si>
  <si>
    <t>经营支出</t>
  </si>
  <si>
    <t>对附属单位补助
支出</t>
  </si>
  <si>
    <t>功能分类
科目编码</t>
  </si>
  <si>
    <t>注：本表反映部门本年度各项支出情况。</t>
  </si>
  <si>
    <t>— 3 —</t>
  </si>
  <si>
    <t>财政拨款收入支出决算总表</t>
  </si>
  <si>
    <t>公开04表</t>
  </si>
  <si>
    <t>收     入</t>
  </si>
  <si>
    <t>支     出</t>
  </si>
  <si>
    <t>项目</t>
  </si>
  <si>
    <t>金额</t>
  </si>
  <si>
    <t>一般公共预算财政拨款</t>
  </si>
  <si>
    <t>政府性基金预算财政拨款</t>
  </si>
  <si>
    <t>小计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</si>
  <si>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</si>
  <si>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</si>
  <si>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</si>
  <si>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</si>
  <si>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</si>
  <si>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</si>
  <si>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</si>
  <si>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</si>
  <si>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一般公共预算财政拨款支出决算表</t>
  </si>
  <si>
    <t>公开05表</t>
  </si>
  <si>
    <t>本年支出</t>
  </si>
  <si>
    <t>注：本表反映部门本年度一般公共预算财政拨款支出情况。</t>
  </si>
  <si>
    <t>— 5 —</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</si>
  <si>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</si>
  <si>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</si>
  <si>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</si>
  <si>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</si>
  <si>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</si>
  <si>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</si>
  <si>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</si>
  <si>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</si>
  <si>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</si>
  <si>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</si>
  <si>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</si>
  <si>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</si>
  <si>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</si>
  <si>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</si>
  <si>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</si>
  <si>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</si>
  <si>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</si>
  <si>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</si>
  <si>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</si>
  <si>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</si>
  <si>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</si>
  <si>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</si>
  <si>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</si>
  <si>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</si>
  <si>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</si>
  <si>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</si>
  <si>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</si>
  <si>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</si>
  <si>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</si>
  <si>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</si>
  <si>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</si>
  <si>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</si>
  <si>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</si>
  <si>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</si>
  <si>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</si>
  <si>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</si>
  <si>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</si>
  <si>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</si>
  <si>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</si>
  <si>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</si>
  <si>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</si>
  <si>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</si>
  <si>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</si>
  <si>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</si>
  <si>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</si>
  <si>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</si>
  <si>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</si>
  <si>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</si>
  <si>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</si>
  <si>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</si>
  <si>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</si>
  <si>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</si>
  <si>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</si>
  <si>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</si>
  <si>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</si>
  <si>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</si>
  <si>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</si>
  <si>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</si>
  <si>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</si>
  <si>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</si>
  <si>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</si>
  <si>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</si>
  <si>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</si>
  <si>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</si>
  <si>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</si>
  <si>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</si>
  <si>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</si>
  <si>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</si>
  <si>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</si>
  <si>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</si>
  <si>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</si>
  <si>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</si>
  <si>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</si>
  <si>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</si>
  <si>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</si>
  <si>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</si>
  <si>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</si>
  <si>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</si>
  <si>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</si>
  <si>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</si>
  <si>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</si>
  <si>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</si>
  <si>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</si>
  <si>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</si>
  <si>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</si>
  <si>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</si>
  <si>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</si>
  <si>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</si>
  <si>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</si>
  <si>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</si>
  <si>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</si>
  <si>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</si>
  <si>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</si>
  <si>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</si>
  <si>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</si>
  <si>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</si>
  <si>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</si>
  <si>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</si>
  <si>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</si>
  <si>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</si>
  <si>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</si>
  <si>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</si>
  <si>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</si>
  <si>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</si>
  <si>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</si>
  <si>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</si>
  <si>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</si>
  <si>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</si>
  <si>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</si>
  <si>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</si>
  <si>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</si>
  <si>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</si>
  <si>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</si>
  <si>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</si>
  <si>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</si>
  <si>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</si>
  <si>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</si>
  <si>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</si>
  <si>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</si>
  <si>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</si>
  <si>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</si>
  <si>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</si>
  <si>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</si>
  <si>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</si>
  <si>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</si>
  <si>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</si>
  <si>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</si>
  <si>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</si>
  <si>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</si>
  <si>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</si>
  <si>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</si>
  <si>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</si>
  <si>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</si>
  <si>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</si>
  <si>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</si>
  <si>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</si>
  <si>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</si>
  <si>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</si>
  <si>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</si>
  <si>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</si>
  <si>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</si>
  <si>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</si>
  <si>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</si>
  <si>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</si>
  <si>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</si>
  <si>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</si>
  <si>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</si>
  <si>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</si>
  <si>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</si>
  <si>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</si>
  <si>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</si>
  <si>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</si>
  <si>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</si>
  <si>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</si>
  <si>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</si>
  <si>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</si>
  <si>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</si>
  <si>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</si>
  <si>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</si>
  <si>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</si>
  <si>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</si>
  <si>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</si>
  <si>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</si>
  <si>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</si>
  <si>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</si>
  <si>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</si>
  <si>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</si>
  <si>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</si>
  <si>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</si>
  <si>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</si>
  <si>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</si>
  <si>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</si>
  <si>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</si>
  <si>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编制单位：华容县林业系统</t>
  </si>
  <si>
    <t>预算数</t>
  </si>
  <si>
    <t>因公出国（境）费</t>
  </si>
  <si>
    <t>公务用车购置及运行费</t>
  </si>
  <si>
    <t>公务接待费</t>
  </si>
  <si>
    <t>公务用车购置费</t>
  </si>
  <si>
    <t>公务用车运行费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</si>
  <si>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</si>
  <si>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 7 —</t>
  </si>
  <si>
    <t>政府性基金预算财政拨款收入支出决算表</t>
  </si>
  <si>
    <t>公开08表</t>
  </si>
  <si>
    <t>本年收入</t>
  </si>
  <si>
    <t>注：本表反映部门本年度政府性基金预算财政拨款收入、支出及结转和结余情况。</t>
  </si>
  <si>
    <t>— 8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</si>
</sst>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47">
    <font>
      <sz val="10"/>
      <color indexed="8"/>
      <name val="Arial"/>
      <family val="2"/>
    </font>
    <font>
      <sz val="10"/>
      <name val="宋体"/>
      <family val="0"/>
    </font>
    <font>
      <sz val="15"/>
      <color indexed="8"/>
      <name val="宋体"/>
      <family val="0"/>
    </font>
    <font>
      <sz val="10"/>
      <color indexed="8"/>
      <name val="宋体"/>
      <family val="0"/>
    </font>
    <font>
      <b/>
      <sz val="10"/>
      <color indexed="8"/>
      <name val="宋体"/>
      <family val="0"/>
    </font>
    <font>
      <sz val="12"/>
      <color indexed="8"/>
      <name val="宋体"/>
      <family val="0"/>
    </font>
    <font>
      <sz val="12"/>
      <name val="宋体"/>
      <family val="0"/>
    </font>
    <font>
      <sz val="11"/>
      <color indexed="10"/>
      <name val="宋体"/>
      <family val="0"/>
    </font>
    <font>
      <b/>
      <sz val="15"/>
      <color indexed="54"/>
      <name val="宋体"/>
      <family val="0"/>
    </font>
    <font>
      <sz val="11"/>
      <color indexed="8"/>
      <name val="宋体"/>
      <family val="0"/>
    </font>
    <font>
      <sz val="11"/>
      <color indexed="62"/>
      <name val="宋体"/>
      <family val="0"/>
    </font>
    <font>
      <i/>
      <sz val="11"/>
      <color indexed="23"/>
      <name val="宋体"/>
      <family val="0"/>
    </font>
    <font>
      <sz val="11"/>
      <color indexed="16"/>
      <name val="宋体"/>
      <family val="0"/>
    </font>
    <font>
      <u val="single"/>
      <sz val="11"/>
      <color indexed="12"/>
      <name val="宋体"/>
      <family val="0"/>
    </font>
    <font>
      <b/>
      <sz val="13"/>
      <color indexed="54"/>
      <name val="宋体"/>
      <family val="0"/>
    </font>
    <font>
      <sz val="11"/>
      <color indexed="9"/>
      <name val="宋体"/>
      <family val="0"/>
    </font>
    <font>
      <u val="single"/>
      <sz val="11"/>
      <color indexed="20"/>
      <name val="宋体"/>
      <family val="0"/>
    </font>
    <font>
      <b/>
      <sz val="11"/>
      <color indexed="63"/>
      <name val="宋体"/>
      <family val="0"/>
    </font>
    <font>
      <b/>
      <sz val="11"/>
      <color indexed="54"/>
      <name val="宋体"/>
      <family val="0"/>
    </font>
    <font>
      <b/>
      <sz val="11"/>
      <color indexed="53"/>
      <name val="宋体"/>
      <family val="0"/>
    </font>
    <font>
      <b/>
      <sz val="18"/>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medium"/>
    </border>
    <border>
      <left>
        <color indexed="63"/>
      </left>
      <right>
        <color indexed="63"/>
      </right>
      <top style="medium"/>
      <bottom>
        <color indexed="63"/>
      </botto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right style="thin"/>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right style="thin">
        <color indexed="8"/>
      </right>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6" fillId="0" borderId="0">
      <alignment vertical="center"/>
      <protection/>
    </xf>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0" fillId="0" borderId="9" xfId="0" applyFill="1" applyBorder="1" applyAlignment="1">
      <alignment horizontal="center" vertical="center"/>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wrapText="1" shrinkToFit="1"/>
    </xf>
    <xf numFmtId="0" fontId="3" fillId="0" borderId="9" xfId="0" applyFont="1" applyFill="1" applyBorder="1" applyAlignment="1">
      <alignment horizontal="center" vertical="center" shrinkToFit="1"/>
    </xf>
    <xf numFmtId="4" fontId="4" fillId="0" borderId="9" xfId="0" applyNumberFormat="1" applyFont="1" applyFill="1" applyBorder="1" applyAlignment="1">
      <alignment horizontal="right" vertical="center" shrinkToFit="1"/>
    </xf>
    <xf numFmtId="4" fontId="3" fillId="0" borderId="9" xfId="0" applyNumberFormat="1" applyFont="1" applyFill="1" applyBorder="1" applyAlignment="1">
      <alignment horizontal="right" vertical="center" shrinkToFit="1"/>
    </xf>
    <xf numFmtId="0" fontId="3" fillId="0" borderId="9" xfId="0" applyFont="1" applyFill="1" applyBorder="1" applyAlignment="1">
      <alignment horizontal="left" vertical="center" shrinkToFit="1"/>
    </xf>
    <xf numFmtId="0" fontId="3" fillId="0" borderId="9" xfId="0" applyFont="1" applyFill="1" applyBorder="1" applyAlignment="1">
      <alignment horizontal="right" vertical="center" shrinkToFit="1"/>
    </xf>
    <xf numFmtId="0" fontId="3"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0" xfId="0" applyFont="1" applyFill="1" applyAlignment="1">
      <alignment horizontal="center"/>
    </xf>
    <xf numFmtId="0" fontId="3" fillId="0" borderId="0" xfId="0" applyFont="1" applyFill="1" applyAlignment="1">
      <alignment horizontal="right"/>
    </xf>
    <xf numFmtId="0" fontId="46" fillId="0" borderId="0" xfId="0" applyFont="1" applyFill="1" applyAlignment="1">
      <alignment horizontal="center"/>
    </xf>
    <xf numFmtId="0" fontId="5" fillId="0" borderId="0" xfId="0" applyFont="1" applyFill="1" applyAlignment="1">
      <alignment/>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4" fontId="3" fillId="0" borderId="14" xfId="0" applyNumberFormat="1" applyFont="1" applyFill="1" applyBorder="1" applyAlignment="1">
      <alignment horizontal="right" vertical="center" wrapText="1" shrinkToFit="1"/>
    </xf>
    <xf numFmtId="4" fontId="3" fillId="0" borderId="15" xfId="0" applyNumberFormat="1" applyFont="1" applyFill="1" applyBorder="1" applyAlignment="1">
      <alignment horizontal="right" vertical="center" wrapText="1" shrinkToFit="1"/>
    </xf>
    <xf numFmtId="4" fontId="3" fillId="0" borderId="16" xfId="0" applyNumberFormat="1" applyFont="1" applyFill="1" applyBorder="1" applyAlignment="1">
      <alignment horizontal="right" vertical="center" wrapText="1" shrinkToFit="1"/>
    </xf>
    <xf numFmtId="0" fontId="6" fillId="0" borderId="17" xfId="54" applyFont="1" applyBorder="1" applyAlignment="1">
      <alignment horizontal="left" vertical="center" wrapText="1"/>
      <protection/>
    </xf>
    <xf numFmtId="0" fontId="6" fillId="0" borderId="17" xfId="54" applyFont="1" applyBorder="1" applyAlignment="1">
      <alignment horizontal="left" vertical="center"/>
      <protection/>
    </xf>
    <xf numFmtId="0" fontId="5" fillId="0" borderId="0" xfId="0" applyFont="1" applyFill="1" applyAlignment="1">
      <alignment horizontal="center"/>
    </xf>
    <xf numFmtId="0" fontId="5" fillId="0" borderId="0" xfId="0" applyFont="1" applyFill="1" applyAlignment="1">
      <alignment horizontal="right"/>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4" fontId="3" fillId="0" borderId="20" xfId="0" applyNumberFormat="1" applyFont="1" applyFill="1" applyBorder="1" applyAlignment="1">
      <alignment horizontal="right" vertical="center" wrapText="1" shrinkToFit="1"/>
    </xf>
    <xf numFmtId="0" fontId="3" fillId="0" borderId="21"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4" xfId="0" applyFont="1" applyFill="1" applyBorder="1" applyAlignment="1">
      <alignment horizontal="left" vertical="center" shrinkToFit="1"/>
    </xf>
    <xf numFmtId="0" fontId="3" fillId="0" borderId="13" xfId="0" applyFont="1" applyFill="1" applyBorder="1" applyAlignment="1">
      <alignment horizontal="left" vertical="center" shrinkToFit="1"/>
    </xf>
    <xf numFmtId="4" fontId="3" fillId="0" borderId="13" xfId="0" applyNumberFormat="1" applyFont="1" applyFill="1" applyBorder="1" applyAlignment="1">
      <alignment horizontal="right" vertical="center" shrinkToFit="1"/>
    </xf>
    <xf numFmtId="0" fontId="3" fillId="0" borderId="2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3" xfId="0" applyFont="1" applyFill="1" applyBorder="1" applyAlignment="1">
      <alignment horizontal="right" vertical="center" shrinkToFit="1"/>
    </xf>
    <xf numFmtId="0" fontId="3" fillId="0" borderId="24"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0" xfId="0" applyFont="1" applyFill="1" applyAlignment="1">
      <alignment horizontal="left" vertical="center" wrapText="1" shrinkToFit="1"/>
    </xf>
    <xf numFmtId="0" fontId="3" fillId="0" borderId="0" xfId="0" applyFont="1" applyFill="1" applyAlignment="1">
      <alignment horizontal="left" vertical="center" wrapText="1" shrinkToFit="1"/>
    </xf>
    <xf numFmtId="0" fontId="0" fillId="0" borderId="9" xfId="0" applyFill="1" applyBorder="1" applyAlignment="1">
      <alignment/>
    </xf>
    <xf numFmtId="0" fontId="3" fillId="0" borderId="26" xfId="0" applyFont="1" applyFill="1" applyBorder="1" applyAlignment="1">
      <alignment horizontal="right" vertical="center" shrinkToFit="1"/>
    </xf>
    <xf numFmtId="0" fontId="6" fillId="0" borderId="0" xfId="54" applyFont="1" applyAlignment="1">
      <alignment horizontal="center" vertical="center" wrapText="1"/>
      <protection/>
    </xf>
    <xf numFmtId="0" fontId="6" fillId="0" borderId="0" xfId="54" applyFont="1" applyAlignment="1">
      <alignment vertical="center" wrapText="1"/>
      <protection/>
    </xf>
    <xf numFmtId="0" fontId="0" fillId="0" borderId="0" xfId="0" applyFill="1" applyAlignment="1">
      <alignment/>
    </xf>
    <xf numFmtId="0" fontId="0" fillId="0" borderId="0" xfId="0" applyFill="1" applyAlignment="1">
      <alignment horizontal="right"/>
    </xf>
    <xf numFmtId="0" fontId="2" fillId="0" borderId="0" xfId="0" applyFont="1" applyFill="1" applyAlignment="1">
      <alignment horizontal="right"/>
    </xf>
    <xf numFmtId="0" fontId="3" fillId="0" borderId="9" xfId="0" applyFont="1" applyFill="1" applyBorder="1" applyAlignment="1">
      <alignment horizontal="center" vertical="center" shrinkToFit="1"/>
    </xf>
    <xf numFmtId="0" fontId="3" fillId="0" borderId="27"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4" fontId="4" fillId="0" borderId="29" xfId="0" applyNumberFormat="1" applyFont="1" applyFill="1" applyBorder="1" applyAlignment="1">
      <alignment horizontal="right"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25" xfId="0" applyFont="1" applyFill="1" applyBorder="1" applyAlignment="1">
      <alignment horizontal="left" vertical="center" shrinkToFit="1"/>
    </xf>
    <xf numFmtId="0" fontId="3" fillId="0" borderId="9" xfId="0" applyFont="1" applyFill="1" applyBorder="1" applyAlignment="1">
      <alignment horizontal="right" vertical="center"/>
    </xf>
    <xf numFmtId="0" fontId="3" fillId="0" borderId="25" xfId="0" applyFont="1" applyBorder="1" applyAlignment="1">
      <alignment horizontal="left" vertical="center" shrinkToFit="1"/>
    </xf>
    <xf numFmtId="0" fontId="3" fillId="0" borderId="9" xfId="0" applyFont="1" applyBorder="1" applyAlignment="1">
      <alignment horizontal="right" vertical="center"/>
    </xf>
    <xf numFmtId="0" fontId="3" fillId="0" borderId="25" xfId="0" applyFont="1" applyFill="1" applyBorder="1" applyAlignment="1">
      <alignment horizontal="left" vertical="center" shrinkToFit="1"/>
    </xf>
    <xf numFmtId="4" fontId="3" fillId="0" borderId="9" xfId="0" applyNumberFormat="1" applyFont="1" applyFill="1" applyBorder="1" applyAlignment="1">
      <alignment horizontal="right" vertical="center" shrinkToFit="1"/>
    </xf>
    <xf numFmtId="0" fontId="1" fillId="0" borderId="9" xfId="54" applyFont="1" applyFill="1" applyBorder="1" applyAlignment="1">
      <alignment horizontal="right" vertical="center" wrapText="1"/>
      <protection/>
    </xf>
    <xf numFmtId="0" fontId="3" fillId="0" borderId="25" xfId="0" applyFont="1" applyFill="1" applyBorder="1" applyAlignment="1">
      <alignment horizontal="left" vertical="center" shrinkToFit="1"/>
    </xf>
    <xf numFmtId="0" fontId="1" fillId="0" borderId="9" xfId="54" applyFont="1" applyBorder="1" applyAlignment="1">
      <alignment horizontal="right" vertical="center" wrapText="1"/>
      <protection/>
    </xf>
    <xf numFmtId="0" fontId="3" fillId="0" borderId="9" xfId="0" applyFont="1" applyFill="1" applyBorder="1" applyAlignment="1">
      <alignment horizontal="right" vertical="center"/>
    </xf>
    <xf numFmtId="4" fontId="3" fillId="0" borderId="9" xfId="0" applyNumberFormat="1" applyFont="1" applyBorder="1" applyAlignment="1">
      <alignment horizontal="right" vertical="center" shrinkToFit="1"/>
    </xf>
    <xf numFmtId="0" fontId="3" fillId="0" borderId="0" xfId="0" applyFont="1" applyFill="1" applyAlignment="1">
      <alignment horizontal="right" vertical="center" shrinkToFi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3"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ill="1" applyAlignment="1">
      <alignment horizontal="center"/>
    </xf>
    <xf numFmtId="0" fontId="0" fillId="0" borderId="0" xfId="0" applyFill="1" applyAlignment="1">
      <alignment horizontal="left"/>
    </xf>
    <xf numFmtId="0" fontId="2" fillId="0" borderId="0" xfId="0" applyFont="1" applyFill="1" applyAlignment="1">
      <alignment horizontal="left"/>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3" fillId="0" borderId="30" xfId="0" applyFont="1" applyFill="1" applyBorder="1" applyAlignment="1">
      <alignment horizontal="left" vertical="center" shrinkToFit="1"/>
    </xf>
    <xf numFmtId="4" fontId="3" fillId="0" borderId="30" xfId="0" applyNumberFormat="1" applyFont="1" applyFill="1" applyBorder="1" applyAlignment="1">
      <alignment horizontal="right" vertical="center" shrinkToFit="1"/>
    </xf>
    <xf numFmtId="0" fontId="3" fillId="0" borderId="13" xfId="0" applyFont="1" applyFill="1" applyBorder="1" applyAlignment="1">
      <alignment horizontal="left" vertical="center" shrinkToFit="1"/>
    </xf>
    <xf numFmtId="4" fontId="3" fillId="0" borderId="13" xfId="0" applyNumberFormat="1" applyFont="1" applyFill="1" applyBorder="1" applyAlignment="1">
      <alignment horizontal="right" vertical="center" shrinkToFit="1"/>
    </xf>
    <xf numFmtId="0" fontId="3" fillId="0" borderId="30" xfId="0" applyFont="1" applyFill="1" applyBorder="1" applyAlignment="1">
      <alignment horizontal="left" vertical="center" shrinkToFit="1"/>
    </xf>
    <xf numFmtId="4" fontId="3" fillId="0" borderId="30" xfId="0" applyNumberFormat="1" applyFont="1" applyFill="1" applyBorder="1" applyAlignment="1">
      <alignment horizontal="right" vertical="center" shrinkToFit="1"/>
    </xf>
    <xf numFmtId="0" fontId="5" fillId="0" borderId="30" xfId="0" applyFont="1" applyFill="1" applyBorder="1" applyAlignment="1">
      <alignment horizontal="left" vertical="center" shrinkToFit="1"/>
    </xf>
    <xf numFmtId="4" fontId="5" fillId="0" borderId="30" xfId="0" applyNumberFormat="1" applyFont="1" applyFill="1" applyBorder="1" applyAlignment="1">
      <alignment horizontal="right" vertical="center" shrinkToFit="1"/>
    </xf>
    <xf numFmtId="4" fontId="5" fillId="0" borderId="13"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0" fillId="0" borderId="0" xfId="0" applyFill="1" applyAlignment="1">
      <alignment horizontal="right"/>
    </xf>
    <xf numFmtId="179" fontId="6" fillId="33" borderId="9" xfId="0" applyNumberFormat="1"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179" fontId="6" fillId="33" borderId="31" xfId="0" applyNumberFormat="1" applyFont="1" applyFill="1" applyBorder="1" applyAlignment="1">
      <alignment horizontal="center" vertical="center" wrapText="1"/>
    </xf>
    <xf numFmtId="179" fontId="6" fillId="33" borderId="32" xfId="0" applyNumberFormat="1" applyFont="1" applyFill="1" applyBorder="1" applyAlignment="1">
      <alignment horizontal="center" vertical="center" wrapText="1"/>
    </xf>
    <xf numFmtId="179" fontId="6" fillId="33" borderId="33" xfId="0" applyNumberFormat="1" applyFont="1" applyFill="1" applyBorder="1" applyAlignment="1">
      <alignment horizontal="center" vertical="center" wrapText="1"/>
    </xf>
    <xf numFmtId="0" fontId="3" fillId="0" borderId="9" xfId="0" applyFont="1" applyFill="1" applyBorder="1" applyAlignment="1">
      <alignment horizontal="right" vertical="center" wrapText="1" shrinkToFit="1"/>
    </xf>
    <xf numFmtId="4" fontId="4" fillId="0" borderId="9" xfId="0" applyNumberFormat="1"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9" xfId="0" applyFont="1" applyFill="1" applyBorder="1" applyAlignment="1">
      <alignment/>
    </xf>
    <xf numFmtId="0" fontId="1" fillId="0" borderId="0" xfId="15" applyFont="1" applyAlignment="1">
      <alignment horizontal="right" vertical="center"/>
      <protection/>
    </xf>
    <xf numFmtId="0" fontId="1" fillId="0" borderId="0" xfId="15" applyFont="1" applyAlignment="1">
      <alignment horizontal="center" vertical="center"/>
      <protection/>
    </xf>
    <xf numFmtId="179" fontId="6" fillId="33" borderId="34" xfId="15" applyNumberFormat="1" applyFont="1" applyFill="1" applyBorder="1" applyAlignment="1">
      <alignment horizontal="center" vertical="center"/>
      <protection/>
    </xf>
    <xf numFmtId="179" fontId="6" fillId="33" borderId="35" xfId="15" applyNumberFormat="1" applyFont="1" applyFill="1" applyBorder="1" applyAlignment="1">
      <alignment horizontal="center" vertical="center"/>
      <protection/>
    </xf>
    <xf numFmtId="180" fontId="6" fillId="33" borderId="35" xfId="15" applyNumberFormat="1" applyFont="1" applyFill="1" applyBorder="1" applyAlignment="1">
      <alignment horizontal="center" vertical="center"/>
      <protection/>
    </xf>
    <xf numFmtId="179" fontId="6" fillId="33" borderId="36" xfId="15" applyNumberFormat="1" applyFont="1" applyFill="1" applyBorder="1" applyAlignment="1">
      <alignment horizontal="right" vertical="center"/>
      <protection/>
    </xf>
    <xf numFmtId="0" fontId="1" fillId="0" borderId="0" xfId="15" applyFont="1" applyBorder="1" applyAlignment="1">
      <alignment horizontal="right" vertical="center"/>
      <protection/>
    </xf>
    <xf numFmtId="179" fontId="6" fillId="33" borderId="37" xfId="15" applyNumberFormat="1" applyFont="1" applyFill="1" applyBorder="1" applyAlignment="1">
      <alignment horizontal="center" vertical="center"/>
      <protection/>
    </xf>
    <xf numFmtId="179" fontId="1" fillId="33" borderId="9" xfId="15" applyNumberFormat="1" applyFont="1" applyFill="1" applyBorder="1" applyAlignment="1">
      <alignment horizontal="center" vertical="center"/>
      <protection/>
    </xf>
    <xf numFmtId="179" fontId="6" fillId="33" borderId="9" xfId="15" applyNumberFormat="1" applyFont="1" applyFill="1" applyBorder="1" applyAlignment="1">
      <alignment horizontal="center" vertical="center"/>
      <protection/>
    </xf>
    <xf numFmtId="180" fontId="1" fillId="33" borderId="9" xfId="15" applyNumberFormat="1" applyFont="1" applyFill="1" applyBorder="1" applyAlignment="1">
      <alignment horizontal="center" vertical="center"/>
      <protection/>
    </xf>
    <xf numFmtId="179" fontId="6" fillId="33" borderId="38" xfId="15" applyNumberFormat="1" applyFont="1" applyFill="1" applyBorder="1" applyAlignment="1">
      <alignment horizontal="center" vertical="center"/>
      <protection/>
    </xf>
    <xf numFmtId="0" fontId="1" fillId="0" borderId="0" xfId="15" applyFont="1" applyBorder="1" applyAlignment="1">
      <alignment horizontal="center" vertical="center"/>
      <protection/>
    </xf>
    <xf numFmtId="180" fontId="6" fillId="33" borderId="9" xfId="15" applyNumberFormat="1" applyFont="1" applyFill="1" applyBorder="1" applyAlignment="1">
      <alignment horizontal="center" vertical="center"/>
      <protection/>
    </xf>
    <xf numFmtId="0" fontId="3" fillId="0" borderId="12" xfId="0" applyFont="1" applyFill="1" applyBorder="1" applyAlignment="1">
      <alignment horizontal="left" vertical="center" shrinkToFit="1"/>
    </xf>
    <xf numFmtId="4" fontId="3" fillId="0" borderId="19" xfId="0" applyNumberFormat="1" applyFont="1" applyFill="1" applyBorder="1" applyAlignment="1">
      <alignment horizontal="right" vertical="center" shrinkToFit="1"/>
    </xf>
    <xf numFmtId="0" fontId="3" fillId="0" borderId="12"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19"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4" fontId="3" fillId="0" borderId="16" xfId="0" applyNumberFormat="1" applyFont="1" applyFill="1" applyBorder="1" applyAlignment="1">
      <alignment horizontal="right" vertical="center" shrinkToFit="1"/>
    </xf>
    <xf numFmtId="0" fontId="4" fillId="0" borderId="16" xfId="0" applyFont="1" applyFill="1" applyBorder="1" applyAlignment="1">
      <alignment horizontal="center" vertical="center" shrinkToFit="1"/>
    </xf>
    <xf numFmtId="4" fontId="3" fillId="0" borderId="20" xfId="0" applyNumberFormat="1" applyFont="1" applyFill="1" applyBorder="1" applyAlignment="1">
      <alignment horizontal="right" vertical="center" shrinkToFit="1"/>
    </xf>
    <xf numFmtId="0" fontId="1" fillId="0" borderId="17" xfId="15" applyFont="1" applyBorder="1" applyAlignment="1">
      <alignment horizontal="left" vertical="center" wrapText="1"/>
      <protection/>
    </xf>
    <xf numFmtId="0" fontId="1" fillId="0" borderId="17" xfId="15" applyFont="1" applyBorder="1" applyAlignment="1">
      <alignment horizontal="left" vertical="center"/>
      <protection/>
    </xf>
    <xf numFmtId="180" fontId="1" fillId="0" borderId="17" xfId="15" applyNumberFormat="1" applyFont="1" applyBorder="1" applyAlignment="1">
      <alignment horizontal="left" vertical="center"/>
      <protection/>
    </xf>
    <xf numFmtId="0" fontId="1" fillId="0" borderId="17" xfId="15" applyFont="1" applyBorder="1" applyAlignment="1">
      <alignment horizontal="right" vertical="center"/>
      <protection/>
    </xf>
    <xf numFmtId="179" fontId="6" fillId="33" borderId="34" xfId="15" applyNumberFormat="1" applyFont="1" applyFill="1" applyBorder="1" applyAlignment="1" quotePrefix="1">
      <alignment horizontal="center" vertical="center"/>
      <protection/>
    </xf>
    <xf numFmtId="179" fontId="6" fillId="33" borderId="35" xfId="15" applyNumberFormat="1" applyFont="1" applyFill="1" applyBorder="1" applyAlignment="1" quotePrefix="1">
      <alignment horizontal="center" vertical="center"/>
      <protection/>
    </xf>
    <xf numFmtId="179" fontId="6" fillId="33" borderId="37" xfId="15" applyNumberFormat="1" applyFont="1" applyFill="1" applyBorder="1" applyAlignment="1" quotePrefix="1">
      <alignment horizontal="center" vertical="center"/>
      <protection/>
    </xf>
    <xf numFmtId="179" fontId="1" fillId="33" borderId="9" xfId="15" applyNumberFormat="1" applyFont="1" applyFill="1" applyBorder="1" applyAlignment="1" quotePrefix="1">
      <alignment horizontal="center" vertical="center"/>
      <protection/>
    </xf>
    <xf numFmtId="179" fontId="6" fillId="33" borderId="9" xfId="15" applyNumberFormat="1" applyFont="1" applyFill="1" applyBorder="1" applyAlignment="1" quotePrefix="1">
      <alignment horizontal="center" vertical="center"/>
      <protection/>
    </xf>
    <xf numFmtId="180" fontId="1" fillId="33" borderId="9" xfId="15" applyNumberFormat="1" applyFont="1" applyFill="1" applyBorder="1" applyAlignment="1" quotePrefix="1">
      <alignment horizontal="center" vertical="center"/>
      <protection/>
    </xf>
    <xf numFmtId="179" fontId="6" fillId="33" borderId="38" xfId="15" applyNumberFormat="1" applyFont="1" applyFill="1" applyBorder="1" applyAlignment="1" quotePrefix="1">
      <alignment horizontal="center" vertical="center"/>
      <protection/>
    </xf>
    <xf numFmtId="179" fontId="6" fillId="33" borderId="9" xfId="0" applyNumberFormat="1" applyFont="1" applyFill="1" applyBorder="1" applyAlignment="1" quotePrefix="1">
      <alignment horizontal="center" vertical="center" wrapText="1"/>
    </xf>
    <xf numFmtId="179" fontId="6" fillId="0" borderId="9" xfId="0" applyNumberFormat="1" applyFont="1" applyFill="1" applyBorder="1" applyAlignment="1" quotePrefix="1">
      <alignment horizontal="center" vertical="center" wrapText="1"/>
    </xf>
    <xf numFmtId="179" fontId="6" fillId="33" borderId="31"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shrinkToFit="1"/>
    </xf>
    <xf numFmtId="0" fontId="3" fillId="0" borderId="9" xfId="0" applyFont="1" applyFill="1" applyBorder="1" applyAlignment="1" quotePrefix="1">
      <alignment horizontal="center" vertical="center" shrinkToFit="1"/>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519;&#19994;&#23616;&#65288;&#26412;&#32423;&#65289;-2017&#24180;&#20915;&#31639;&#20844;&#24320;&#34920;2018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612;&#24066;&#26519;&#22330;-2018&#20915;&#31639;&#20844;&#24320;&#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988;&#23792;&#26519;&#22330;-2017&#24180;&#24230;&#37096;&#38376;&#20915;&#31639;&#20844;&#24320;&#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862;&#26519;&#20844;&#23433;&#23616;-2017&#24180;&#24230;&#37096;&#38376;&#20915;&#31639;&#20844;&#24320;&#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408;&#26448;&#26816;&#26597;&#31449;-2017&#24180;&#24230;&#37096;&#38376;&#20915;&#31639;&#20844;&#24320;&#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9996;&#28246;&#28287;&#22320;&#20844;&#22253;-2017&#24180;&#20915;&#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公开表(财决公开01表)"/>
      <sheetName val="Z03 收入决算公开表(财决公开02表)"/>
      <sheetName val="Z04 支出决算公开表(财决公开03表)"/>
      <sheetName val="Z01_1 财政拨款收入支出决算公开表(财决公开04表)"/>
      <sheetName val="Z07 一般公共预算财政拨款支出决算公开表(财决公开05表"/>
      <sheetName val="Z08_1 一般公共预算财政拨款基本支出决算公开表(财决公开0"/>
      <sheetName val="GK07 一般公共预算财政拨款“三公”经费支出决算表(财决公开"/>
      <sheetName val="Z09 政府性基金预算财政拨款收入支出决算公开表(财决公开08"/>
    </sheetNames>
    <sheetDataSet>
      <sheetData sheetId="0">
        <row r="7">
          <cell r="C7">
            <v>2812.15</v>
          </cell>
        </row>
        <row r="8">
          <cell r="C8">
            <v>0</v>
          </cell>
        </row>
        <row r="18">
          <cell r="F18">
            <v>2186.11</v>
          </cell>
        </row>
        <row r="30">
          <cell r="C30">
            <v>2812.15</v>
          </cell>
          <cell r="F30">
            <v>2186.11</v>
          </cell>
        </row>
        <row r="32">
          <cell r="C32">
            <v>-108.73</v>
          </cell>
        </row>
        <row r="34">
          <cell r="F34">
            <v>517.31</v>
          </cell>
        </row>
        <row r="37">
          <cell r="C37">
            <v>2703.42</v>
          </cell>
          <cell r="F37">
            <v>2703.42</v>
          </cell>
        </row>
      </sheetData>
      <sheetData sheetId="5">
        <row r="7">
          <cell r="C7">
            <v>436.32</v>
          </cell>
        </row>
        <row r="8">
          <cell r="C8">
            <v>176.54</v>
          </cell>
        </row>
        <row r="9">
          <cell r="C9">
            <v>146.66</v>
          </cell>
        </row>
        <row r="10">
          <cell r="C10">
            <v>0</v>
          </cell>
        </row>
        <row r="11">
          <cell r="C11">
            <v>54.37</v>
          </cell>
        </row>
        <row r="12">
          <cell r="C12">
            <v>0</v>
          </cell>
        </row>
        <row r="13">
          <cell r="C13">
            <v>9</v>
          </cell>
        </row>
        <row r="14">
          <cell r="C14">
            <v>49.75</v>
          </cell>
        </row>
        <row r="15">
          <cell r="C15">
            <v>0</v>
          </cell>
        </row>
        <row r="16">
          <cell r="C1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01 收入支出决算公开表(财决公开01表)"/>
      <sheetName val="Z03 收入决算公开表(财决公开02表)"/>
      <sheetName val="Z04 支出决算公开表(财决公开03表)"/>
      <sheetName val="Z01_1 财政拨款收入支出决算公开表(财决公开04表)"/>
      <sheetName val="Z07 一般公共预算财政拨款收入支出决算公开表(财决公开05表"/>
      <sheetName val="Z08_1 一般公共预算财政拨款基本支出决算公开表(财决公开0"/>
      <sheetName val="GK07 一般公共预算财政拨款“三公”经费支出决算表(财决公开"/>
      <sheetName val="Z09 政府性基金预算财政拨款收入支出决算公开表(财决公开08"/>
    </sheetNames>
    <sheetDataSet>
      <sheetData sheetId="0">
        <row r="7">
          <cell r="C7">
            <v>544.2</v>
          </cell>
        </row>
        <row r="8">
          <cell r="C8">
            <v>4</v>
          </cell>
        </row>
        <row r="18">
          <cell r="F18">
            <v>534.2</v>
          </cell>
        </row>
        <row r="30">
          <cell r="C30">
            <v>544.2</v>
          </cell>
          <cell r="F30">
            <v>544.2</v>
          </cell>
        </row>
        <row r="32">
          <cell r="C32">
            <v>0</v>
          </cell>
        </row>
        <row r="37">
          <cell r="C37">
            <v>544.2</v>
          </cell>
          <cell r="F37">
            <v>544.2</v>
          </cell>
        </row>
      </sheetData>
      <sheetData sheetId="3">
        <row r="8">
          <cell r="C8">
            <v>540.2</v>
          </cell>
        </row>
      </sheetData>
      <sheetData sheetId="5">
        <row r="7">
          <cell r="C7">
            <v>420.62</v>
          </cell>
        </row>
        <row r="8">
          <cell r="C8">
            <v>190.68</v>
          </cell>
        </row>
        <row r="9">
          <cell r="C9">
            <v>56.67</v>
          </cell>
        </row>
        <row r="10">
          <cell r="C10">
            <v>3</v>
          </cell>
        </row>
        <row r="11">
          <cell r="C11">
            <v>79.06</v>
          </cell>
        </row>
        <row r="12">
          <cell r="C12">
            <v>0</v>
          </cell>
        </row>
        <row r="13">
          <cell r="C13">
            <v>0</v>
          </cell>
        </row>
        <row r="14">
          <cell r="C14">
            <v>35.23</v>
          </cell>
        </row>
        <row r="15">
          <cell r="C15">
            <v>0</v>
          </cell>
        </row>
        <row r="16">
          <cell r="C16">
            <v>55.98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01收入支出决算总表"/>
      <sheetName val="g02收入决算表"/>
      <sheetName val="g03支出决算表"/>
      <sheetName val="g04财政拨款收入支出决算总表"/>
      <sheetName val="g05一般公共预算财政拨款支出决算表"/>
      <sheetName val="g06一般公共预算财政拨款基本支出决算表"/>
      <sheetName val="Z07“三公”经费公共预算财政拨款支出决算表"/>
      <sheetName val="g08政府性基金预算财政拨款支出决算表"/>
    </sheetNames>
    <sheetDataSet>
      <sheetData sheetId="0">
        <row r="8">
          <cell r="C8">
            <v>598.86</v>
          </cell>
        </row>
        <row r="9">
          <cell r="C9">
            <v>0</v>
          </cell>
        </row>
        <row r="14">
          <cell r="F14">
            <v>456.87</v>
          </cell>
        </row>
        <row r="17">
          <cell r="C17">
            <v>598.86</v>
          </cell>
          <cell r="F17">
            <v>598.86</v>
          </cell>
        </row>
        <row r="19">
          <cell r="C19">
            <v>0</v>
          </cell>
        </row>
        <row r="21">
          <cell r="C21">
            <v>598.86</v>
          </cell>
          <cell r="F21">
            <v>598.86</v>
          </cell>
        </row>
      </sheetData>
      <sheetData sheetId="3">
        <row r="8">
          <cell r="C8">
            <v>598.86</v>
          </cell>
        </row>
      </sheetData>
      <sheetData sheetId="5">
        <row r="7">
          <cell r="C7">
            <v>221.59</v>
          </cell>
        </row>
        <row r="8">
          <cell r="C8">
            <v>120.33</v>
          </cell>
        </row>
        <row r="9">
          <cell r="C9">
            <v>0</v>
          </cell>
        </row>
        <row r="10">
          <cell r="C10">
            <v>0</v>
          </cell>
        </row>
        <row r="11">
          <cell r="C11">
            <v>2.16</v>
          </cell>
        </row>
        <row r="12">
          <cell r="C12">
            <v>0</v>
          </cell>
        </row>
        <row r="13">
          <cell r="C13">
            <v>62.97</v>
          </cell>
        </row>
        <row r="14">
          <cell r="C14">
            <v>29.89</v>
          </cell>
        </row>
        <row r="15">
          <cell r="C15">
            <v>0</v>
          </cell>
        </row>
        <row r="16">
          <cell r="C16">
            <v>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01 收入支出决算公开表(公开01表)"/>
      <sheetName val="Z03 收入决算公开表(公开02表)"/>
      <sheetName val="Z04 支出决算公开表(公开03表)"/>
      <sheetName val="Z01_1 财政拨款收入支出决算公开表(公开04表)"/>
      <sheetName val="Z07 一般公共预算财政拨款收入支出决算公开表(公开05表)"/>
      <sheetName val="Z08_1 一般公共预算财政拨款基本支出决算公开表(公开06表"/>
      <sheetName val="GK07 一般公共预算财政拨款“三公”经费支出决算表(公开07"/>
      <sheetName val="Z09 政府性基金预算财政拨款收入支出决算公开表(公开08表)"/>
      <sheetName val="CS06 政府采购情况表(公开09表)"/>
    </sheetNames>
    <sheetDataSet>
      <sheetData sheetId="0">
        <row r="7">
          <cell r="C7">
            <v>428.89</v>
          </cell>
        </row>
        <row r="8">
          <cell r="C8">
            <v>0</v>
          </cell>
        </row>
        <row r="18">
          <cell r="F18">
            <v>353.39</v>
          </cell>
        </row>
        <row r="30">
          <cell r="C30">
            <v>428.89</v>
          </cell>
          <cell r="F30">
            <v>353.39</v>
          </cell>
        </row>
        <row r="32">
          <cell r="C32">
            <v>0</v>
          </cell>
        </row>
        <row r="34">
          <cell r="F34">
            <v>75.5</v>
          </cell>
        </row>
        <row r="37">
          <cell r="C37">
            <v>428.89</v>
          </cell>
          <cell r="F37">
            <v>428.89</v>
          </cell>
        </row>
      </sheetData>
      <sheetData sheetId="3">
        <row r="8">
          <cell r="C8">
            <v>428.89</v>
          </cell>
        </row>
      </sheetData>
      <sheetData sheetId="5">
        <row r="7">
          <cell r="C7">
            <v>215.63</v>
          </cell>
        </row>
        <row r="8">
          <cell r="C8">
            <v>81.72</v>
          </cell>
        </row>
        <row r="9">
          <cell r="C9">
            <v>37.77</v>
          </cell>
        </row>
        <row r="10">
          <cell r="C10">
            <v>6.21</v>
          </cell>
        </row>
        <row r="11">
          <cell r="C11">
            <v>17.64</v>
          </cell>
        </row>
        <row r="12">
          <cell r="C12">
            <v>0</v>
          </cell>
        </row>
        <row r="13">
          <cell r="C13">
            <v>0</v>
          </cell>
        </row>
        <row r="14">
          <cell r="C14">
            <v>18.16</v>
          </cell>
        </row>
        <row r="15">
          <cell r="C15">
            <v>0</v>
          </cell>
        </row>
        <row r="16">
          <cell r="C16">
            <v>54.13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Z01 收入支出决算公开表(财决公开01表)"/>
      <sheetName val="Z03 收入决算公开表(财决公开02表)"/>
      <sheetName val="Z04 支出决算公开表(财决公开03表)"/>
      <sheetName val="Z01_1 财政拨款收入支出决算公开表(财决公开04表)"/>
      <sheetName val="Z07 一般公共预算财政拨款收入支出决算公开表(财决公开05表"/>
      <sheetName val="Z08_1 一般公共预算财政拨款基本支出决算公开表(财决公开0"/>
      <sheetName val="GK07 一般公共预算财政拨款“三公”经费支出决算表(财决公开"/>
      <sheetName val="Z09 政府性基金预算财政拨款收入支出决算公开表(财决公开08"/>
    </sheetNames>
    <sheetDataSet>
      <sheetData sheetId="0">
        <row r="7">
          <cell r="C7">
            <v>255.75</v>
          </cell>
        </row>
        <row r="8">
          <cell r="C8">
            <v>0</v>
          </cell>
        </row>
        <row r="18">
          <cell r="F18">
            <v>214.2</v>
          </cell>
        </row>
        <row r="30">
          <cell r="C30">
            <v>255.75</v>
          </cell>
          <cell r="F30">
            <v>214.2</v>
          </cell>
        </row>
        <row r="32">
          <cell r="C32">
            <v>0</v>
          </cell>
        </row>
        <row r="34">
          <cell r="F34">
            <v>41.55</v>
          </cell>
        </row>
        <row r="37">
          <cell r="C37">
            <v>255.75</v>
          </cell>
          <cell r="F37">
            <v>255.75</v>
          </cell>
        </row>
      </sheetData>
      <sheetData sheetId="3">
        <row r="8">
          <cell r="C8">
            <v>255.75</v>
          </cell>
        </row>
      </sheetData>
      <sheetData sheetId="5">
        <row r="7">
          <cell r="C7">
            <v>164.65</v>
          </cell>
        </row>
        <row r="8">
          <cell r="C8">
            <v>64.74</v>
          </cell>
        </row>
        <row r="9">
          <cell r="C9">
            <v>0</v>
          </cell>
        </row>
        <row r="10">
          <cell r="C10">
            <v>0</v>
          </cell>
        </row>
        <row r="11">
          <cell r="C11">
            <v>11.72</v>
          </cell>
        </row>
        <row r="12">
          <cell r="C12">
            <v>0</v>
          </cell>
        </row>
        <row r="13">
          <cell r="C13">
            <v>59.72</v>
          </cell>
        </row>
        <row r="14">
          <cell r="C14">
            <v>20.82</v>
          </cell>
        </row>
        <row r="15">
          <cell r="C15">
            <v>0</v>
          </cell>
        </row>
        <row r="16">
          <cell r="C16">
            <v>7.65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01 收入支出决算公开表(财决公开01表)"/>
      <sheetName val="Z03 收入决算公开表(财决公开02表)"/>
      <sheetName val="Z04 支出决算公开表(财决公开03表)"/>
      <sheetName val="Z01_1 财政拨款收入支出决算公开表(财决公开04表)"/>
      <sheetName val="Z07 一般公共预算财政拨款收入支出决算公开表(财决公开05表"/>
      <sheetName val="Z08_1 一般公共预算财政拨款基本支出决算公开表(财决公开0"/>
      <sheetName val="GK07 一般公共预算财政拨款“三公”经费支出决算表(财决公开"/>
      <sheetName val="Z09 政府性基金预算财政拨款收入支出决算公开表(财决公开08"/>
    </sheetNames>
    <sheetDataSet>
      <sheetData sheetId="0">
        <row r="7">
          <cell r="C7">
            <v>37.08</v>
          </cell>
        </row>
        <row r="8">
          <cell r="C8">
            <v>0</v>
          </cell>
        </row>
        <row r="18">
          <cell r="F18">
            <v>29.36</v>
          </cell>
        </row>
        <row r="30">
          <cell r="C30">
            <v>37.08</v>
          </cell>
          <cell r="F30">
            <v>29.36</v>
          </cell>
        </row>
        <row r="31">
          <cell r="F31">
            <v>7.72</v>
          </cell>
        </row>
        <row r="32">
          <cell r="C32">
            <v>0</v>
          </cell>
        </row>
        <row r="37">
          <cell r="C37">
            <v>37.08</v>
          </cell>
          <cell r="F37">
            <v>37.08</v>
          </cell>
        </row>
      </sheetData>
      <sheetData sheetId="3">
        <row r="8">
          <cell r="C8">
            <v>37.08</v>
          </cell>
        </row>
      </sheetData>
      <sheetData sheetId="5">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H39"/>
  <sheetViews>
    <sheetView showZeros="0" tabSelected="1" workbookViewId="0" topLeftCell="A1">
      <selection activeCell="I34" sqref="I34"/>
    </sheetView>
  </sheetViews>
  <sheetFormatPr defaultColWidth="9.00390625" defaultRowHeight="12.75"/>
  <cols>
    <col min="1" max="1" width="35.140625" style="1" customWidth="1"/>
    <col min="2" max="2" width="4.7109375" style="1" customWidth="1"/>
    <col min="3" max="3" width="21.7109375" style="1" customWidth="1"/>
    <col min="4" max="4" width="35.140625" style="1" customWidth="1"/>
    <col min="5" max="5" width="4.7109375" style="1" customWidth="1"/>
    <col min="6" max="6" width="21.7109375" style="1" customWidth="1"/>
    <col min="7" max="7" width="9.7109375" style="1" bestFit="1" customWidth="1"/>
    <col min="8" max="16384" width="9.00390625" style="1" customWidth="1"/>
  </cols>
  <sheetData>
    <row r="1" spans="1:6" ht="19.5">
      <c r="A1" s="2" t="s">
        <v>0</v>
      </c>
      <c r="B1" s="2"/>
      <c r="C1" s="2"/>
      <c r="D1" s="2"/>
      <c r="E1" s="2"/>
      <c r="F1" s="2"/>
    </row>
    <row r="2" ht="12.75">
      <c r="F2" s="16" t="s">
        <v>1</v>
      </c>
    </row>
    <row r="3" spans="1:6" ht="16.5" customHeight="1">
      <c r="A3" s="3" t="s">
        <v>2</v>
      </c>
      <c r="F3" s="16" t="s">
        <v>3</v>
      </c>
    </row>
    <row r="4" spans="1:8" s="114" customFormat="1" ht="15" customHeight="1">
      <c r="A4" s="143" t="s">
        <v>4</v>
      </c>
      <c r="B4" s="117"/>
      <c r="C4" s="117"/>
      <c r="D4" s="144" t="s">
        <v>5</v>
      </c>
      <c r="E4" s="118"/>
      <c r="F4" s="119"/>
      <c r="G4" s="120"/>
      <c r="H4" s="120"/>
    </row>
    <row r="5" spans="1:8" s="115" customFormat="1" ht="15" customHeight="1">
      <c r="A5" s="145" t="s">
        <v>6</v>
      </c>
      <c r="B5" s="146" t="s">
        <v>7</v>
      </c>
      <c r="C5" s="123" t="s">
        <v>8</v>
      </c>
      <c r="D5" s="147" t="s">
        <v>6</v>
      </c>
      <c r="E5" s="148" t="s">
        <v>7</v>
      </c>
      <c r="F5" s="125" t="s">
        <v>8</v>
      </c>
      <c r="G5" s="126"/>
      <c r="H5" s="126"/>
    </row>
    <row r="6" spans="1:8" s="115" customFormat="1" ht="15" customHeight="1">
      <c r="A6" s="145" t="s">
        <v>9</v>
      </c>
      <c r="B6" s="123"/>
      <c r="C6" s="147" t="s">
        <v>10</v>
      </c>
      <c r="D6" s="147" t="s">
        <v>9</v>
      </c>
      <c r="E6" s="127"/>
      <c r="F6" s="149" t="s">
        <v>11</v>
      </c>
      <c r="G6" s="126"/>
      <c r="H6" s="126"/>
    </row>
    <row r="7" spans="1:6" ht="14.25" customHeight="1">
      <c r="A7" s="128" t="s">
        <v>12</v>
      </c>
      <c r="B7" s="44" t="s">
        <v>10</v>
      </c>
      <c r="C7" s="39">
        <f>'[1]Z01 收入支出决算公开表(财决公开01表)'!$C$7+'[2]Z01 收入支出决算公开表(财决公开01表)'!$C$7+'[3]g01收入支出决算总表'!$C$8+'[4]Z01 收入支出决算公开表(公开01表)'!$C$7+'[5]Z01 收入支出决算公开表(财决公开01表)'!$C$7+'[6]Z01 收入支出决算公开表(财决公开01表)'!$C$7</f>
        <v>4676.93</v>
      </c>
      <c r="D7" s="38" t="s">
        <v>13</v>
      </c>
      <c r="E7" s="44" t="s">
        <v>14</v>
      </c>
      <c r="F7" s="129">
        <v>0</v>
      </c>
    </row>
    <row r="8" spans="1:6" ht="14.25" customHeight="1">
      <c r="A8" s="128" t="s">
        <v>15</v>
      </c>
      <c r="B8" s="44" t="s">
        <v>11</v>
      </c>
      <c r="C8" s="39">
        <f>'[1]Z01 收入支出决算公开表(财决公开01表)'!$C$8+'[2]Z01 收入支出决算公开表(财决公开01表)'!$C$8+'[3]g01收入支出决算总表'!$C$9+'[4]Z01 收入支出决算公开表(公开01表)'!$C$8+'[5]Z01 收入支出决算公开表(财决公开01表)'!$C$8+'[6]Z01 收入支出决算公开表(财决公开01表)'!$C$8</f>
        <v>4</v>
      </c>
      <c r="D8" s="38" t="s">
        <v>16</v>
      </c>
      <c r="E8" s="44" t="s">
        <v>17</v>
      </c>
      <c r="F8" s="129">
        <v>0</v>
      </c>
    </row>
    <row r="9" spans="1:6" ht="18" customHeight="1">
      <c r="A9" s="128" t="s">
        <v>18</v>
      </c>
      <c r="B9" s="44" t="s">
        <v>19</v>
      </c>
      <c r="C9" s="39">
        <v>0</v>
      </c>
      <c r="D9" s="38" t="s">
        <v>20</v>
      </c>
      <c r="E9" s="44" t="s">
        <v>21</v>
      </c>
      <c r="F9" s="129">
        <v>0</v>
      </c>
    </row>
    <row r="10" spans="1:6" ht="14.25" customHeight="1">
      <c r="A10" s="128" t="s">
        <v>22</v>
      </c>
      <c r="B10" s="44" t="s">
        <v>23</v>
      </c>
      <c r="C10" s="39">
        <v>0</v>
      </c>
      <c r="D10" s="38" t="s">
        <v>24</v>
      </c>
      <c r="E10" s="44" t="s">
        <v>25</v>
      </c>
      <c r="F10" s="129">
        <v>0</v>
      </c>
    </row>
    <row r="11" spans="1:6" ht="14.25" customHeight="1">
      <c r="A11" s="128" t="s">
        <v>26</v>
      </c>
      <c r="B11" s="44" t="s">
        <v>27</v>
      </c>
      <c r="C11" s="39">
        <v>0</v>
      </c>
      <c r="D11" s="38" t="s">
        <v>28</v>
      </c>
      <c r="E11" s="44" t="s">
        <v>29</v>
      </c>
      <c r="F11" s="129">
        <v>0</v>
      </c>
    </row>
    <row r="12" spans="1:6" ht="14.25" customHeight="1">
      <c r="A12" s="128" t="s">
        <v>30</v>
      </c>
      <c r="B12" s="44" t="s">
        <v>31</v>
      </c>
      <c r="C12" s="39">
        <v>0</v>
      </c>
      <c r="D12" s="38" t="s">
        <v>32</v>
      </c>
      <c r="E12" s="44" t="s">
        <v>33</v>
      </c>
      <c r="F12" s="129">
        <v>0</v>
      </c>
    </row>
    <row r="13" spans="1:6" ht="14.25" customHeight="1">
      <c r="A13" s="128" t="s">
        <v>34</v>
      </c>
      <c r="B13" s="44" t="s">
        <v>35</v>
      </c>
      <c r="C13" s="39">
        <v>0</v>
      </c>
      <c r="D13" s="38" t="s">
        <v>36</v>
      </c>
      <c r="E13" s="44" t="s">
        <v>37</v>
      </c>
      <c r="F13" s="129">
        <v>0</v>
      </c>
    </row>
    <row r="14" spans="1:6" ht="14.25" customHeight="1">
      <c r="A14" s="130" t="s">
        <v>38</v>
      </c>
      <c r="B14" s="44" t="s">
        <v>39</v>
      </c>
      <c r="C14" s="42" t="s">
        <v>38</v>
      </c>
      <c r="D14" s="38" t="s">
        <v>40</v>
      </c>
      <c r="E14" s="44" t="s">
        <v>41</v>
      </c>
      <c r="F14" s="129">
        <v>0</v>
      </c>
    </row>
    <row r="15" spans="1:6" ht="14.25" customHeight="1">
      <c r="A15" s="128" t="s">
        <v>38</v>
      </c>
      <c r="B15" s="44" t="s">
        <v>42</v>
      </c>
      <c r="C15" s="42" t="s">
        <v>38</v>
      </c>
      <c r="D15" s="38" t="s">
        <v>43</v>
      </c>
      <c r="E15" s="44" t="s">
        <v>44</v>
      </c>
      <c r="F15" s="129">
        <v>0</v>
      </c>
    </row>
    <row r="16" spans="1:6" ht="14.25" customHeight="1">
      <c r="A16" s="128" t="s">
        <v>38</v>
      </c>
      <c r="B16" s="44" t="s">
        <v>45</v>
      </c>
      <c r="C16" s="42" t="s">
        <v>38</v>
      </c>
      <c r="D16" s="38" t="s">
        <v>46</v>
      </c>
      <c r="E16" s="44" t="s">
        <v>47</v>
      </c>
      <c r="F16" s="129">
        <v>12</v>
      </c>
    </row>
    <row r="17" spans="1:6" ht="14.25" customHeight="1">
      <c r="A17" s="128" t="s">
        <v>38</v>
      </c>
      <c r="B17" s="44" t="s">
        <v>48</v>
      </c>
      <c r="C17" s="42" t="s">
        <v>38</v>
      </c>
      <c r="D17" s="38" t="s">
        <v>49</v>
      </c>
      <c r="E17" s="44" t="s">
        <v>50</v>
      </c>
      <c r="F17" s="129">
        <v>0</v>
      </c>
    </row>
    <row r="18" spans="1:6" ht="14.25" customHeight="1">
      <c r="A18" s="128" t="s">
        <v>38</v>
      </c>
      <c r="B18" s="44" t="s">
        <v>51</v>
      </c>
      <c r="C18" s="42" t="s">
        <v>38</v>
      </c>
      <c r="D18" s="38" t="s">
        <v>52</v>
      </c>
      <c r="E18" s="44" t="s">
        <v>53</v>
      </c>
      <c r="F18" s="129">
        <f>'[1]Z01 收入支出决算公开表(财决公开01表)'!$F$18+'[2]Z01 收入支出决算公开表(财决公开01表)'!$F$18+'[3]g01收入支出决算总表'!$F$14+'[4]Z01 收入支出决算公开表(公开01表)'!$F$18+'[5]Z01 收入支出决算公开表(财决公开01表)'!$F$18+'[6]Z01 收入支出决算公开表(财决公开01表)'!$F$18</f>
        <v>3774.13</v>
      </c>
    </row>
    <row r="19" spans="1:6" ht="14.25" customHeight="1">
      <c r="A19" s="128" t="s">
        <v>38</v>
      </c>
      <c r="B19" s="44" t="s">
        <v>54</v>
      </c>
      <c r="C19" s="42" t="s">
        <v>38</v>
      </c>
      <c r="D19" s="38" t="s">
        <v>55</v>
      </c>
      <c r="E19" s="44" t="s">
        <v>56</v>
      </c>
      <c r="F19" s="129">
        <v>100</v>
      </c>
    </row>
    <row r="20" spans="1:6" ht="14.25" customHeight="1">
      <c r="A20" s="128" t="s">
        <v>38</v>
      </c>
      <c r="B20" s="44" t="s">
        <v>57</v>
      </c>
      <c r="C20" s="42" t="s">
        <v>38</v>
      </c>
      <c r="D20" s="38" t="s">
        <v>58</v>
      </c>
      <c r="E20" s="44" t="s">
        <v>59</v>
      </c>
      <c r="F20" s="129">
        <v>0</v>
      </c>
    </row>
    <row r="21" spans="1:6" ht="14.25" customHeight="1">
      <c r="A21" s="128" t="s">
        <v>38</v>
      </c>
      <c r="B21" s="44" t="s">
        <v>60</v>
      </c>
      <c r="C21" s="42" t="s">
        <v>38</v>
      </c>
      <c r="D21" s="38" t="s">
        <v>61</v>
      </c>
      <c r="E21" s="44" t="s">
        <v>62</v>
      </c>
      <c r="F21" s="129">
        <v>0</v>
      </c>
    </row>
    <row r="22" spans="1:6" ht="14.25" customHeight="1">
      <c r="A22" s="128" t="s">
        <v>38</v>
      </c>
      <c r="B22" s="44" t="s">
        <v>63</v>
      </c>
      <c r="C22" s="42" t="s">
        <v>38</v>
      </c>
      <c r="D22" s="38" t="s">
        <v>64</v>
      </c>
      <c r="E22" s="44" t="s">
        <v>65</v>
      </c>
      <c r="F22" s="129">
        <v>0</v>
      </c>
    </row>
    <row r="23" spans="1:6" ht="14.25" customHeight="1">
      <c r="A23" s="128" t="s">
        <v>38</v>
      </c>
      <c r="B23" s="44" t="s">
        <v>66</v>
      </c>
      <c r="C23" s="42" t="s">
        <v>38</v>
      </c>
      <c r="D23" s="38" t="s">
        <v>67</v>
      </c>
      <c r="E23" s="44" t="s">
        <v>68</v>
      </c>
      <c r="F23" s="129">
        <v>0</v>
      </c>
    </row>
    <row r="24" spans="1:6" ht="14.25" customHeight="1">
      <c r="A24" s="128" t="s">
        <v>38</v>
      </c>
      <c r="B24" s="44" t="s">
        <v>69</v>
      </c>
      <c r="C24" s="42" t="s">
        <v>38</v>
      </c>
      <c r="D24" s="38" t="s">
        <v>70</v>
      </c>
      <c r="E24" s="44" t="s">
        <v>71</v>
      </c>
      <c r="F24" s="129">
        <v>0</v>
      </c>
    </row>
    <row r="25" spans="1:6" ht="14.25" customHeight="1">
      <c r="A25" s="128" t="s">
        <v>38</v>
      </c>
      <c r="B25" s="44" t="s">
        <v>72</v>
      </c>
      <c r="C25" s="42" t="s">
        <v>38</v>
      </c>
      <c r="D25" s="38" t="s">
        <v>73</v>
      </c>
      <c r="E25" s="44" t="s">
        <v>74</v>
      </c>
      <c r="F25" s="129">
        <v>0</v>
      </c>
    </row>
    <row r="26" spans="1:6" ht="14.25" customHeight="1">
      <c r="A26" s="128" t="s">
        <v>38</v>
      </c>
      <c r="B26" s="44" t="s">
        <v>75</v>
      </c>
      <c r="C26" s="42" t="s">
        <v>38</v>
      </c>
      <c r="D26" s="38" t="s">
        <v>76</v>
      </c>
      <c r="E26" s="44" t="s">
        <v>77</v>
      </c>
      <c r="F26" s="129">
        <v>0</v>
      </c>
    </row>
    <row r="27" spans="1:6" ht="14.25" customHeight="1">
      <c r="A27" s="128" t="s">
        <v>38</v>
      </c>
      <c r="B27" s="44" t="s">
        <v>78</v>
      </c>
      <c r="C27" s="42" t="s">
        <v>38</v>
      </c>
      <c r="D27" s="38" t="s">
        <v>79</v>
      </c>
      <c r="E27" s="44" t="s">
        <v>80</v>
      </c>
      <c r="F27" s="129">
        <v>39.99</v>
      </c>
    </row>
    <row r="28" spans="1:6" ht="14.25" customHeight="1">
      <c r="A28" s="128" t="s">
        <v>38</v>
      </c>
      <c r="B28" s="44" t="s">
        <v>38</v>
      </c>
      <c r="C28" s="42" t="s">
        <v>38</v>
      </c>
      <c r="D28" s="38" t="s">
        <v>81</v>
      </c>
      <c r="E28" s="44" t="s">
        <v>82</v>
      </c>
      <c r="F28" s="129">
        <v>0</v>
      </c>
    </row>
    <row r="29" spans="1:6" ht="14.25" customHeight="1">
      <c r="A29" s="128" t="s">
        <v>38</v>
      </c>
      <c r="B29" s="44" t="s">
        <v>38</v>
      </c>
      <c r="C29" s="42" t="s">
        <v>38</v>
      </c>
      <c r="D29" s="38" t="s">
        <v>83</v>
      </c>
      <c r="E29" s="44" t="s">
        <v>84</v>
      </c>
      <c r="F29" s="129">
        <v>0</v>
      </c>
    </row>
    <row r="30" spans="1:6" ht="14.25" customHeight="1">
      <c r="A30" s="131" t="s">
        <v>85</v>
      </c>
      <c r="B30" s="44" t="s">
        <v>86</v>
      </c>
      <c r="C30" s="39">
        <f>'[1]Z01 收入支出决算公开表(财决公开01表)'!$C$30+'[2]Z01 收入支出决算公开表(财决公开01表)'!$C$30+'[3]g01收入支出决算总表'!$C$17+'[4]Z01 收入支出决算公开表(公开01表)'!$C$30+'[5]Z01 收入支出决算公开表(财决公开01表)'!$C$30+'[6]Z01 收入支出决算公开表(财决公开01表)'!$C$30</f>
        <v>4676.93</v>
      </c>
      <c r="D30" s="132" t="s">
        <v>87</v>
      </c>
      <c r="E30" s="44" t="s">
        <v>88</v>
      </c>
      <c r="F30" s="129">
        <f>'[1]Z01 收入支出决算公开表(财决公开01表)'!$F$30+'[2]Z01 收入支出决算公开表(财决公开01表)'!$F$30+'[3]g01收入支出决算总表'!$F$17+'[4]Z01 收入支出决算公开表(公开01表)'!$F$30+'[5]Z01 收入支出决算公开表(财决公开01表)'!$F$30+'[6]Z01 收入支出决算公开表(财决公开01表)'!$F$30</f>
        <v>3926.1200000000003</v>
      </c>
    </row>
    <row r="31" spans="1:6" ht="14.25" customHeight="1">
      <c r="A31" s="128" t="s">
        <v>89</v>
      </c>
      <c r="B31" s="44" t="s">
        <v>90</v>
      </c>
      <c r="C31" s="39">
        <v>0</v>
      </c>
      <c r="D31" s="38" t="s">
        <v>91</v>
      </c>
      <c r="E31" s="44" t="s">
        <v>92</v>
      </c>
      <c r="F31" s="129">
        <v>0</v>
      </c>
    </row>
    <row r="32" spans="1:6" ht="14.25" customHeight="1">
      <c r="A32" s="128" t="s">
        <v>93</v>
      </c>
      <c r="B32" s="44" t="s">
        <v>94</v>
      </c>
      <c r="C32" s="39">
        <f>'[1]Z01 收入支出决算公开表(财决公开01表)'!$C$32+'[2]Z01 收入支出决算公开表(财决公开01表)'!$C$32+'[3]g01收入支出决算总表'!$C$19+'[4]Z01 收入支出决算公开表(公开01表)'!$C$32+'[5]Z01 收入支出决算公开表(财决公开01表)'!$C$32+'[6]Z01 收入支出决算公开表(财决公开01表)'!$C$32</f>
        <v>-108.73</v>
      </c>
      <c r="D32" s="38" t="s">
        <v>38</v>
      </c>
      <c r="E32" s="44" t="s">
        <v>95</v>
      </c>
      <c r="F32" s="129">
        <v>0</v>
      </c>
    </row>
    <row r="33" spans="1:6" ht="14.25" customHeight="1">
      <c r="A33" s="128" t="s">
        <v>38</v>
      </c>
      <c r="B33" s="44" t="s">
        <v>96</v>
      </c>
      <c r="C33" s="39">
        <v>0</v>
      </c>
      <c r="D33" s="38" t="s">
        <v>38</v>
      </c>
      <c r="E33" s="44" t="s">
        <v>97</v>
      </c>
      <c r="F33" s="129">
        <v>0</v>
      </c>
    </row>
    <row r="34" spans="1:6" ht="14.25" customHeight="1">
      <c r="A34" s="128" t="s">
        <v>38</v>
      </c>
      <c r="B34" s="44" t="s">
        <v>98</v>
      </c>
      <c r="C34" s="42" t="s">
        <v>38</v>
      </c>
      <c r="D34" s="38" t="s">
        <v>99</v>
      </c>
      <c r="E34" s="44" t="s">
        <v>100</v>
      </c>
      <c r="F34" s="129">
        <f>'[1]Z01 收入支出决算公开表(财决公开01表)'!$F$34+'[4]Z01 收入支出决算公开表(公开01表)'!$F$34+'[5]Z01 收入支出决算公开表(财决公开01表)'!$F$34+'[6]Z01 收入支出决算公开表(财决公开01表)'!$F$31</f>
        <v>642.0799999999999</v>
      </c>
    </row>
    <row r="35" spans="1:6" ht="14.25" customHeight="1">
      <c r="A35" s="128" t="s">
        <v>38</v>
      </c>
      <c r="B35" s="44" t="s">
        <v>101</v>
      </c>
      <c r="C35" s="42" t="s">
        <v>38</v>
      </c>
      <c r="D35" s="38" t="s">
        <v>38</v>
      </c>
      <c r="E35" s="44" t="s">
        <v>102</v>
      </c>
      <c r="F35" s="129">
        <v>0</v>
      </c>
    </row>
    <row r="36" spans="1:6" ht="14.25" customHeight="1">
      <c r="A36" s="128" t="s">
        <v>38</v>
      </c>
      <c r="B36" s="44" t="s">
        <v>103</v>
      </c>
      <c r="C36" s="42" t="s">
        <v>38</v>
      </c>
      <c r="D36" s="38" t="s">
        <v>38</v>
      </c>
      <c r="E36" s="44" t="s">
        <v>104</v>
      </c>
      <c r="F36" s="133" t="s">
        <v>38</v>
      </c>
    </row>
    <row r="37" spans="1:6" ht="14.25" customHeight="1">
      <c r="A37" s="134" t="s">
        <v>105</v>
      </c>
      <c r="B37" s="135" t="s">
        <v>106</v>
      </c>
      <c r="C37" s="136">
        <f>'[1]Z01 收入支出决算公开表(财决公开01表)'!$C$37+'[2]Z01 收入支出决算公开表(财决公开01表)'!$C$37+'[3]g01收入支出决算总表'!$C$21+'[4]Z01 收入支出决算公开表(公开01表)'!$C$37+'[5]Z01 收入支出决算公开表(财决公开01表)'!$C$37+'[6]Z01 收入支出决算公开表(财决公开01表)'!$C$37</f>
        <v>4568.2</v>
      </c>
      <c r="D37" s="137" t="s">
        <v>105</v>
      </c>
      <c r="E37" s="135" t="s">
        <v>107</v>
      </c>
      <c r="F37" s="138">
        <f>'[1]Z01 收入支出决算公开表(财决公开01表)'!$F$37+'[2]Z01 收入支出决算公开表(财决公开01表)'!$F$37+'[3]g01收入支出决算总表'!$F$21+'[4]Z01 收入支出决算公开表(公开01表)'!$F$37+'[5]Z01 收入支出决算公开表(财决公开01表)'!$F$37+'[6]Z01 收入支出决算公开表(财决公开01表)'!$F$37</f>
        <v>4568.2</v>
      </c>
    </row>
    <row r="38" spans="1:6" ht="14.25" customHeight="1">
      <c r="A38" s="139" t="s">
        <v>108</v>
      </c>
      <c r="B38" s="140"/>
      <c r="C38" s="140"/>
      <c r="D38" s="140"/>
      <c r="E38" s="141"/>
      <c r="F38" s="142"/>
    </row>
    <row r="39" spans="1:6" ht="13.5" customHeight="1">
      <c r="A39" s="15" t="s">
        <v>109</v>
      </c>
      <c r="B39" s="15"/>
      <c r="C39" s="15"/>
      <c r="D39" s="15"/>
      <c r="E39" s="15"/>
      <c r="F39" s="15"/>
    </row>
  </sheetData>
  <sheetProtection/>
  <mergeCells count="5">
    <mergeCell ref="A1:F1"/>
    <mergeCell ref="A4:C4"/>
    <mergeCell ref="D4:F4"/>
    <mergeCell ref="A38:F38"/>
    <mergeCell ref="A39:F39"/>
  </mergeCells>
  <printOptions horizontalCentered="1"/>
  <pageMargins left="0.75" right="0.75" top="0.39" bottom="0.2" header="0.28" footer="0.12"/>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tabColor rgb="FF92D050"/>
  </sheetPr>
  <dimension ref="A1:K27"/>
  <sheetViews>
    <sheetView showZeros="0" workbookViewId="0" topLeftCell="A1">
      <selection activeCell="E3" sqref="E3"/>
    </sheetView>
  </sheetViews>
  <sheetFormatPr defaultColWidth="9.00390625" defaultRowHeight="12.75"/>
  <cols>
    <col min="1" max="3" width="2.7109375" style="1" customWidth="1"/>
    <col min="4" max="4" width="28.00390625" style="1" customWidth="1"/>
    <col min="5" max="5" width="13.140625" style="104" customWidth="1"/>
    <col min="6" max="11" width="13.140625" style="1" customWidth="1"/>
    <col min="12" max="16384" width="9.00390625" style="1" customWidth="1"/>
  </cols>
  <sheetData>
    <row r="1" spans="1:11" ht="19.5">
      <c r="A1" s="2" t="s">
        <v>110</v>
      </c>
      <c r="B1" s="2"/>
      <c r="C1" s="2"/>
      <c r="D1" s="2"/>
      <c r="E1" s="54"/>
      <c r="F1" s="2"/>
      <c r="G1" s="2"/>
      <c r="H1" s="2"/>
      <c r="I1" s="2"/>
      <c r="J1" s="2"/>
      <c r="K1" s="2"/>
    </row>
    <row r="2" ht="15" customHeight="1">
      <c r="K2" s="16" t="s">
        <v>111</v>
      </c>
    </row>
    <row r="3" spans="1:11" ht="18.75" customHeight="1">
      <c r="A3" s="3" t="s">
        <v>2</v>
      </c>
      <c r="K3" s="16" t="s">
        <v>3</v>
      </c>
    </row>
    <row r="4" spans="1:11" ht="18.75" customHeight="1">
      <c r="A4" s="150" t="s">
        <v>6</v>
      </c>
      <c r="B4" s="105"/>
      <c r="C4" s="105"/>
      <c r="D4" s="105"/>
      <c r="E4" s="150" t="s">
        <v>85</v>
      </c>
      <c r="F4" s="151" t="s">
        <v>112</v>
      </c>
      <c r="G4" s="150" t="s">
        <v>113</v>
      </c>
      <c r="H4" s="152" t="s">
        <v>114</v>
      </c>
      <c r="I4" s="152" t="s">
        <v>115</v>
      </c>
      <c r="J4" s="152" t="s">
        <v>116</v>
      </c>
      <c r="K4" s="152" t="s">
        <v>117</v>
      </c>
    </row>
    <row r="5" spans="1:11" ht="21" customHeight="1">
      <c r="A5" s="5" t="s">
        <v>118</v>
      </c>
      <c r="B5" s="5"/>
      <c r="C5" s="5"/>
      <c r="D5" s="153" t="s">
        <v>119</v>
      </c>
      <c r="E5" s="105"/>
      <c r="F5" s="106"/>
      <c r="G5" s="105"/>
      <c r="H5" s="108"/>
      <c r="I5" s="108"/>
      <c r="J5" s="108"/>
      <c r="K5" s="108"/>
    </row>
    <row r="6" spans="1:11" ht="21" customHeight="1">
      <c r="A6" s="5"/>
      <c r="B6" s="5"/>
      <c r="C6" s="5"/>
      <c r="D6" s="8"/>
      <c r="E6" s="105"/>
      <c r="F6" s="106"/>
      <c r="G6" s="105"/>
      <c r="H6" s="108"/>
      <c r="I6" s="108"/>
      <c r="J6" s="108"/>
      <c r="K6" s="108"/>
    </row>
    <row r="7" spans="1:11" ht="21" customHeight="1">
      <c r="A7" s="5"/>
      <c r="B7" s="5"/>
      <c r="C7" s="5"/>
      <c r="D7" s="8"/>
      <c r="E7" s="105"/>
      <c r="F7" s="106"/>
      <c r="G7" s="105"/>
      <c r="H7" s="108"/>
      <c r="I7" s="108"/>
      <c r="J7" s="108"/>
      <c r="K7" s="108"/>
    </row>
    <row r="8" spans="1:11" ht="6.75" customHeight="1">
      <c r="A8" s="5"/>
      <c r="B8" s="5"/>
      <c r="C8" s="5"/>
      <c r="D8" s="8"/>
      <c r="E8" s="105"/>
      <c r="F8" s="106"/>
      <c r="G8" s="105"/>
      <c r="H8" s="109"/>
      <c r="I8" s="109"/>
      <c r="J8" s="109"/>
      <c r="K8" s="109"/>
    </row>
    <row r="9" spans="1:11" ht="21" customHeight="1">
      <c r="A9" s="55" t="s">
        <v>120</v>
      </c>
      <c r="B9" s="55"/>
      <c r="C9" s="55"/>
      <c r="D9" s="55"/>
      <c r="E9" s="110" t="s">
        <v>10</v>
      </c>
      <c r="F9" s="5" t="s">
        <v>11</v>
      </c>
      <c r="G9" s="5" t="s">
        <v>19</v>
      </c>
      <c r="H9" s="5" t="s">
        <v>23</v>
      </c>
      <c r="I9" s="5" t="s">
        <v>27</v>
      </c>
      <c r="J9" s="5" t="s">
        <v>31</v>
      </c>
      <c r="K9" s="5" t="s">
        <v>35</v>
      </c>
    </row>
    <row r="10" spans="1:11" ht="21" customHeight="1">
      <c r="A10" s="55" t="s">
        <v>121</v>
      </c>
      <c r="B10" s="55"/>
      <c r="C10" s="55"/>
      <c r="D10" s="55"/>
      <c r="E10" s="9">
        <f>SUM(E11:E24)</f>
        <v>4676.929999999999</v>
      </c>
      <c r="F10" s="9">
        <f>SUM(F11:F24)</f>
        <v>4676.929999999999</v>
      </c>
      <c r="G10" s="111">
        <v>0</v>
      </c>
      <c r="H10" s="9">
        <v>0</v>
      </c>
      <c r="I10" s="9">
        <v>0</v>
      </c>
      <c r="J10" s="9">
        <v>0</v>
      </c>
      <c r="K10" s="9">
        <v>0</v>
      </c>
    </row>
    <row r="11" spans="1:11" ht="21" customHeight="1">
      <c r="A11" s="112" t="s">
        <v>122</v>
      </c>
      <c r="B11" s="112"/>
      <c r="C11" s="112"/>
      <c r="D11" s="11" t="s">
        <v>123</v>
      </c>
      <c r="E11" s="113">
        <v>956.21</v>
      </c>
      <c r="F11" s="113">
        <v>956.21</v>
      </c>
      <c r="G11" s="111"/>
      <c r="H11" s="10">
        <v>0</v>
      </c>
      <c r="I11" s="10">
        <v>0</v>
      </c>
      <c r="J11" s="10">
        <v>0</v>
      </c>
      <c r="K11" s="10">
        <v>0</v>
      </c>
    </row>
    <row r="12" spans="1:11" s="1" customFormat="1" ht="16.5" customHeight="1">
      <c r="A12" s="112" t="s">
        <v>124</v>
      </c>
      <c r="B12" s="112"/>
      <c r="C12" s="112"/>
      <c r="D12" s="11" t="s">
        <v>125</v>
      </c>
      <c r="E12" s="113">
        <v>20</v>
      </c>
      <c r="F12" s="113">
        <v>20</v>
      </c>
      <c r="G12" s="111"/>
      <c r="H12" s="10">
        <v>0</v>
      </c>
      <c r="I12" s="10">
        <v>0</v>
      </c>
      <c r="J12" s="10">
        <v>0</v>
      </c>
      <c r="K12" s="10">
        <v>0</v>
      </c>
    </row>
    <row r="13" spans="1:11" s="1" customFormat="1" ht="16.5" customHeight="1">
      <c r="A13" s="112" t="s">
        <v>126</v>
      </c>
      <c r="B13" s="112"/>
      <c r="C13" s="112"/>
      <c r="D13" s="11" t="s">
        <v>127</v>
      </c>
      <c r="E13" s="113">
        <v>424.6</v>
      </c>
      <c r="F13" s="113">
        <v>424.6</v>
      </c>
      <c r="G13" s="111"/>
      <c r="H13" s="10">
        <v>0</v>
      </c>
      <c r="I13" s="10">
        <v>0</v>
      </c>
      <c r="J13" s="10">
        <v>0</v>
      </c>
      <c r="K13" s="10">
        <v>0</v>
      </c>
    </row>
    <row r="14" spans="1:11" s="1" customFormat="1" ht="16.5" customHeight="1">
      <c r="A14" s="112" t="s">
        <v>128</v>
      </c>
      <c r="B14" s="112"/>
      <c r="C14" s="112"/>
      <c r="D14" s="11" t="s">
        <v>129</v>
      </c>
      <c r="E14" s="113">
        <v>100</v>
      </c>
      <c r="F14" s="113">
        <v>100</v>
      </c>
      <c r="G14" s="111"/>
      <c r="H14" s="10">
        <v>0</v>
      </c>
      <c r="I14" s="10">
        <v>0</v>
      </c>
      <c r="J14" s="10">
        <v>0</v>
      </c>
      <c r="K14" s="10">
        <v>0</v>
      </c>
    </row>
    <row r="15" spans="1:11" s="1" customFormat="1" ht="16.5" customHeight="1">
      <c r="A15" s="112" t="s">
        <v>130</v>
      </c>
      <c r="B15" s="112"/>
      <c r="C15" s="112"/>
      <c r="D15" s="11" t="s">
        <v>131</v>
      </c>
      <c r="E15" s="113">
        <v>2943.67</v>
      </c>
      <c r="F15" s="113">
        <v>2943.67</v>
      </c>
      <c r="G15" s="111"/>
      <c r="H15" s="10">
        <v>0</v>
      </c>
      <c r="I15" s="10">
        <v>0</v>
      </c>
      <c r="J15" s="10">
        <v>0</v>
      </c>
      <c r="K15" s="10">
        <v>0</v>
      </c>
    </row>
    <row r="16" spans="1:11" s="1" customFormat="1" ht="16.5" customHeight="1">
      <c r="A16" s="112" t="s">
        <v>132</v>
      </c>
      <c r="B16" s="112"/>
      <c r="C16" s="112"/>
      <c r="D16" s="11" t="s">
        <v>133</v>
      </c>
      <c r="E16" s="113">
        <v>103</v>
      </c>
      <c r="F16" s="113">
        <v>103</v>
      </c>
      <c r="G16" s="111"/>
      <c r="H16" s="10">
        <v>0</v>
      </c>
      <c r="I16" s="10">
        <v>0</v>
      </c>
      <c r="J16" s="10">
        <v>0</v>
      </c>
      <c r="K16" s="10"/>
    </row>
    <row r="17" spans="1:11" s="1" customFormat="1" ht="16.5" customHeight="1">
      <c r="A17" s="112" t="s">
        <v>134</v>
      </c>
      <c r="B17" s="112"/>
      <c r="C17" s="112"/>
      <c r="D17" s="11" t="s">
        <v>135</v>
      </c>
      <c r="E17" s="113">
        <v>37.07</v>
      </c>
      <c r="F17" s="113">
        <v>37.07</v>
      </c>
      <c r="G17" s="111"/>
      <c r="H17" s="10">
        <v>0</v>
      </c>
      <c r="I17" s="10">
        <v>0</v>
      </c>
      <c r="J17" s="10">
        <v>0</v>
      </c>
      <c r="K17" s="10"/>
    </row>
    <row r="18" spans="1:11" s="1" customFormat="1" ht="16.5" customHeight="1">
      <c r="A18" s="112" t="s">
        <v>136</v>
      </c>
      <c r="B18" s="112"/>
      <c r="C18" s="112"/>
      <c r="D18" s="11" t="s">
        <v>137</v>
      </c>
      <c r="E18" s="113">
        <v>12</v>
      </c>
      <c r="F18" s="113">
        <v>12</v>
      </c>
      <c r="G18" s="111"/>
      <c r="H18" s="10">
        <v>0</v>
      </c>
      <c r="I18" s="10">
        <v>0</v>
      </c>
      <c r="J18" s="10">
        <v>0</v>
      </c>
      <c r="K18" s="10">
        <v>0</v>
      </c>
    </row>
    <row r="19" spans="1:11" s="1" customFormat="1" ht="16.5" customHeight="1">
      <c r="A19" s="112" t="s">
        <v>138</v>
      </c>
      <c r="B19" s="112"/>
      <c r="C19" s="112"/>
      <c r="D19" s="11" t="s">
        <v>139</v>
      </c>
      <c r="E19" s="113">
        <v>10</v>
      </c>
      <c r="F19" s="113">
        <v>10</v>
      </c>
      <c r="G19" s="111"/>
      <c r="H19" s="10">
        <v>0</v>
      </c>
      <c r="I19" s="10">
        <v>0</v>
      </c>
      <c r="J19" s="10">
        <v>0</v>
      </c>
      <c r="K19" s="10">
        <v>0</v>
      </c>
    </row>
    <row r="20" spans="1:11" s="1" customFormat="1" ht="16.5" customHeight="1">
      <c r="A20" s="112" t="s">
        <v>140</v>
      </c>
      <c r="B20" s="112"/>
      <c r="C20" s="112"/>
      <c r="D20" s="11" t="s">
        <v>141</v>
      </c>
      <c r="E20" s="113">
        <v>20.5</v>
      </c>
      <c r="F20" s="113">
        <v>20.5</v>
      </c>
      <c r="G20" s="111"/>
      <c r="H20" s="10"/>
      <c r="I20" s="10"/>
      <c r="J20" s="10"/>
      <c r="K20" s="10"/>
    </row>
    <row r="21" spans="1:11" s="1" customFormat="1" ht="16.5" customHeight="1">
      <c r="A21" s="112" t="s">
        <v>142</v>
      </c>
      <c r="B21" s="112"/>
      <c r="C21" s="112"/>
      <c r="D21" s="11" t="s">
        <v>143</v>
      </c>
      <c r="E21" s="113">
        <v>11.88</v>
      </c>
      <c r="F21" s="113">
        <v>11.88</v>
      </c>
      <c r="G21" s="111"/>
      <c r="H21" s="10"/>
      <c r="I21" s="10"/>
      <c r="J21" s="10"/>
      <c r="K21" s="10"/>
    </row>
    <row r="22" spans="1:11" s="1" customFormat="1" ht="16.5" customHeight="1">
      <c r="A22" s="112" t="s">
        <v>144</v>
      </c>
      <c r="B22" s="112"/>
      <c r="C22" s="112"/>
      <c r="D22" s="11" t="s">
        <v>145</v>
      </c>
      <c r="E22" s="113">
        <v>10</v>
      </c>
      <c r="F22" s="113">
        <v>10</v>
      </c>
      <c r="G22" s="111"/>
      <c r="H22" s="10"/>
      <c r="I22" s="10"/>
      <c r="J22" s="10"/>
      <c r="K22" s="10"/>
    </row>
    <row r="23" spans="1:11" s="1" customFormat="1" ht="16.5" customHeight="1">
      <c r="A23" s="112" t="s">
        <v>146</v>
      </c>
      <c r="B23" s="112"/>
      <c r="C23" s="112"/>
      <c r="D23" s="11" t="s">
        <v>147</v>
      </c>
      <c r="E23" s="113">
        <v>24</v>
      </c>
      <c r="F23" s="113">
        <v>24</v>
      </c>
      <c r="G23" s="111"/>
      <c r="H23" s="10"/>
      <c r="I23" s="10"/>
      <c r="J23" s="10"/>
      <c r="K23" s="10"/>
    </row>
    <row r="24" spans="1:11" s="1" customFormat="1" ht="16.5" customHeight="1">
      <c r="A24" s="112" t="s">
        <v>148</v>
      </c>
      <c r="B24" s="112"/>
      <c r="C24" s="112"/>
      <c r="D24" s="11" t="s">
        <v>149</v>
      </c>
      <c r="E24" s="113">
        <v>4</v>
      </c>
      <c r="F24" s="113">
        <v>4</v>
      </c>
      <c r="G24" s="111"/>
      <c r="H24" s="10"/>
      <c r="I24" s="10"/>
      <c r="J24" s="10"/>
      <c r="K24" s="10"/>
    </row>
    <row r="25" spans="1:11" ht="21" customHeight="1">
      <c r="A25" s="13" t="s">
        <v>108</v>
      </c>
      <c r="B25" s="14"/>
      <c r="C25" s="14"/>
      <c r="D25" s="14"/>
      <c r="E25" s="74"/>
      <c r="F25" s="14"/>
      <c r="G25" s="14"/>
      <c r="H25" s="14"/>
      <c r="I25" s="14"/>
      <c r="J25" s="14"/>
      <c r="K25" s="14"/>
    </row>
    <row r="27" ht="12.75">
      <c r="G27" s="15" t="s">
        <v>150</v>
      </c>
    </row>
  </sheetData>
  <sheetProtection/>
  <mergeCells count="52">
    <mergeCell ref="A1:K1"/>
    <mergeCell ref="A4:D4"/>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8"/>
    <mergeCell ref="E4:E8"/>
    <mergeCell ref="F4:F8"/>
    <mergeCell ref="G4:G8"/>
    <mergeCell ref="H4:H8"/>
    <mergeCell ref="I4:I8"/>
    <mergeCell ref="J4:J8"/>
    <mergeCell ref="K4:K8"/>
    <mergeCell ref="A5:C8"/>
  </mergeCells>
  <printOptions/>
  <pageMargins left="0.75" right="0.75" top="1" bottom="0.7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J27"/>
  <sheetViews>
    <sheetView showZeros="0" workbookViewId="0" topLeftCell="A1">
      <selection activeCell="D20" sqref="D20"/>
    </sheetView>
  </sheetViews>
  <sheetFormatPr defaultColWidth="9.00390625" defaultRowHeight="12.75"/>
  <cols>
    <col min="1" max="3" width="3.7109375" style="1" customWidth="1"/>
    <col min="4" max="4" width="32.7109375" style="88" customWidth="1"/>
    <col min="5" max="7" width="15.00390625" style="1" customWidth="1"/>
    <col min="8" max="10" width="15.00390625" style="53" customWidth="1"/>
    <col min="11" max="11" width="9.7109375" style="1" bestFit="1" customWidth="1"/>
    <col min="12" max="16384" width="9.00390625" style="1" customWidth="1"/>
  </cols>
  <sheetData>
    <row r="1" spans="1:10" ht="19.5">
      <c r="A1" s="2" t="s">
        <v>151</v>
      </c>
      <c r="B1" s="2"/>
      <c r="C1" s="2"/>
      <c r="D1" s="89"/>
      <c r="E1" s="2"/>
      <c r="F1" s="2"/>
      <c r="G1" s="2"/>
      <c r="H1" s="54"/>
      <c r="I1" s="54"/>
      <c r="J1" s="54"/>
    </row>
    <row r="2" ht="16.5" customHeight="1">
      <c r="J2" s="16" t="s">
        <v>152</v>
      </c>
    </row>
    <row r="3" spans="1:10" ht="16.5" customHeight="1">
      <c r="A3" s="3" t="s">
        <v>2</v>
      </c>
      <c r="J3" s="16" t="s">
        <v>3</v>
      </c>
    </row>
    <row r="4" spans="1:10" s="87" customFormat="1" ht="16.5" customHeight="1">
      <c r="A4" s="154" t="s">
        <v>6</v>
      </c>
      <c r="B4" s="55"/>
      <c r="C4" s="55"/>
      <c r="D4" s="55"/>
      <c r="E4" s="5" t="s">
        <v>87</v>
      </c>
      <c r="F4" s="5" t="s">
        <v>153</v>
      </c>
      <c r="G4" s="5" t="s">
        <v>154</v>
      </c>
      <c r="H4" s="5" t="s">
        <v>155</v>
      </c>
      <c r="I4" s="5" t="s">
        <v>156</v>
      </c>
      <c r="J4" s="5" t="s">
        <v>157</v>
      </c>
    </row>
    <row r="5" spans="1:10" s="87" customFormat="1" ht="16.5" customHeight="1">
      <c r="A5" s="6" t="s">
        <v>158</v>
      </c>
      <c r="B5" s="6"/>
      <c r="C5" s="6"/>
      <c r="D5" s="55" t="s">
        <v>119</v>
      </c>
      <c r="E5" s="5" t="s">
        <v>38</v>
      </c>
      <c r="F5" s="5" t="s">
        <v>38</v>
      </c>
      <c r="G5" s="5" t="s">
        <v>38</v>
      </c>
      <c r="H5" s="5" t="s">
        <v>38</v>
      </c>
      <c r="I5" s="5" t="s">
        <v>38</v>
      </c>
      <c r="J5" s="5" t="s">
        <v>38</v>
      </c>
    </row>
    <row r="6" spans="1:10" s="87" customFormat="1" ht="16.5" customHeight="1">
      <c r="A6" s="6"/>
      <c r="B6" s="6"/>
      <c r="C6" s="6"/>
      <c r="D6" s="55"/>
      <c r="E6" s="5" t="s">
        <v>38</v>
      </c>
      <c r="F6" s="5" t="s">
        <v>38</v>
      </c>
      <c r="G6" s="5" t="s">
        <v>38</v>
      </c>
      <c r="H6" s="5" t="s">
        <v>38</v>
      </c>
      <c r="I6" s="5" t="s">
        <v>38</v>
      </c>
      <c r="J6" s="5" t="s">
        <v>38</v>
      </c>
    </row>
    <row r="7" spans="1:10" s="87" customFormat="1" ht="16.5" customHeight="1">
      <c r="A7" s="6"/>
      <c r="B7" s="6"/>
      <c r="C7" s="6"/>
      <c r="D7" s="55"/>
      <c r="E7" s="5" t="s">
        <v>38</v>
      </c>
      <c r="F7" s="5" t="s">
        <v>38</v>
      </c>
      <c r="G7" s="5" t="s">
        <v>38</v>
      </c>
      <c r="H7" s="5" t="s">
        <v>38</v>
      </c>
      <c r="I7" s="5" t="s">
        <v>38</v>
      </c>
      <c r="J7" s="5" t="s">
        <v>38</v>
      </c>
    </row>
    <row r="8" spans="1:10" ht="16.5" customHeight="1">
      <c r="A8" s="55" t="s">
        <v>120</v>
      </c>
      <c r="B8" s="55"/>
      <c r="C8" s="55"/>
      <c r="D8" s="55"/>
      <c r="E8" s="5" t="s">
        <v>10</v>
      </c>
      <c r="F8" s="5" t="s">
        <v>11</v>
      </c>
      <c r="G8" s="5" t="s">
        <v>19</v>
      </c>
      <c r="H8" s="5" t="s">
        <v>23</v>
      </c>
      <c r="I8" s="5" t="s">
        <v>27</v>
      </c>
      <c r="J8" s="5" t="s">
        <v>31</v>
      </c>
    </row>
    <row r="9" spans="1:10" ht="16.5" customHeight="1">
      <c r="A9" s="90" t="s">
        <v>121</v>
      </c>
      <c r="B9" s="91"/>
      <c r="C9" s="91"/>
      <c r="D9" s="92"/>
      <c r="E9" s="93">
        <f>SUM(E10:E23)</f>
        <v>3926.1199999999994</v>
      </c>
      <c r="F9" s="93">
        <f>SUM(F10:F23)</f>
        <v>2038.6000000000001</v>
      </c>
      <c r="G9" s="93">
        <f>SUM(G10:G23)</f>
        <v>1887.5199999999998</v>
      </c>
      <c r="H9" s="93">
        <v>0</v>
      </c>
      <c r="I9" s="93">
        <v>0</v>
      </c>
      <c r="J9" s="93">
        <v>0</v>
      </c>
    </row>
    <row r="10" spans="1:10" ht="18.75" customHeight="1">
      <c r="A10" s="60" t="s">
        <v>122</v>
      </c>
      <c r="B10" s="61"/>
      <c r="C10" s="62"/>
      <c r="D10" s="94" t="s">
        <v>123</v>
      </c>
      <c r="E10" s="95">
        <v>1181.54</v>
      </c>
      <c r="F10" s="95">
        <v>1144.65</v>
      </c>
      <c r="G10" s="95">
        <v>36.89</v>
      </c>
      <c r="H10" s="95"/>
      <c r="I10" s="95"/>
      <c r="J10" s="95"/>
    </row>
    <row r="11" spans="1:10" ht="18.75" customHeight="1">
      <c r="A11" s="60" t="s">
        <v>124</v>
      </c>
      <c r="B11" s="61"/>
      <c r="C11" s="62" t="s">
        <v>38</v>
      </c>
      <c r="D11" s="96" t="s">
        <v>125</v>
      </c>
      <c r="E11" s="97">
        <v>20</v>
      </c>
      <c r="F11" s="97">
        <v>5</v>
      </c>
      <c r="G11" s="97">
        <v>15</v>
      </c>
      <c r="H11" s="97"/>
      <c r="I11" s="97"/>
      <c r="J11" s="97"/>
    </row>
    <row r="12" spans="1:10" ht="18.75" customHeight="1">
      <c r="A12" s="60" t="s">
        <v>126</v>
      </c>
      <c r="B12" s="61"/>
      <c r="C12" s="62"/>
      <c r="D12" s="98" t="s">
        <v>127</v>
      </c>
      <c r="E12" s="99">
        <v>424.6</v>
      </c>
      <c r="F12" s="99">
        <v>407.41</v>
      </c>
      <c r="G12" s="99">
        <v>17.19</v>
      </c>
      <c r="H12" s="99"/>
      <c r="I12" s="99"/>
      <c r="J12" s="99"/>
    </row>
    <row r="13" spans="1:10" ht="18.75" customHeight="1">
      <c r="A13" s="60" t="s">
        <v>128</v>
      </c>
      <c r="B13" s="61"/>
      <c r="C13" s="62"/>
      <c r="D13" s="100" t="s">
        <v>129</v>
      </c>
      <c r="E13" s="101">
        <v>100</v>
      </c>
      <c r="F13" s="101">
        <v>0</v>
      </c>
      <c r="G13" s="101">
        <v>100</v>
      </c>
      <c r="H13" s="102"/>
      <c r="I13" s="102"/>
      <c r="J13" s="102"/>
    </row>
    <row r="14" spans="1:10" ht="18.75" customHeight="1">
      <c r="A14" s="60" t="s">
        <v>130</v>
      </c>
      <c r="B14" s="61" t="s">
        <v>38</v>
      </c>
      <c r="C14" s="62" t="s">
        <v>38</v>
      </c>
      <c r="D14" s="94" t="s">
        <v>131</v>
      </c>
      <c r="E14" s="95">
        <v>1973.25</v>
      </c>
      <c r="F14" s="95">
        <v>363.18</v>
      </c>
      <c r="G14" s="95">
        <v>1610.07</v>
      </c>
      <c r="H14" s="95"/>
      <c r="I14" s="95"/>
      <c r="J14" s="95"/>
    </row>
    <row r="15" spans="1:10" ht="18.75" customHeight="1">
      <c r="A15" s="60" t="s">
        <v>132</v>
      </c>
      <c r="B15" s="61"/>
      <c r="C15" s="62" t="s">
        <v>38</v>
      </c>
      <c r="D15" s="94" t="s">
        <v>133</v>
      </c>
      <c r="E15" s="95">
        <v>103</v>
      </c>
      <c r="F15" s="95">
        <v>3</v>
      </c>
      <c r="G15" s="95">
        <v>100</v>
      </c>
      <c r="H15" s="95"/>
      <c r="I15" s="95"/>
      <c r="J15" s="95"/>
    </row>
    <row r="16" spans="1:10" ht="18.75" customHeight="1">
      <c r="A16" s="60" t="s">
        <v>134</v>
      </c>
      <c r="B16" s="61"/>
      <c r="C16" s="62"/>
      <c r="D16" s="100" t="s">
        <v>135</v>
      </c>
      <c r="E16" s="101">
        <v>35.99</v>
      </c>
      <c r="F16" s="101">
        <v>35.99</v>
      </c>
      <c r="G16" s="101"/>
      <c r="H16" s="102"/>
      <c r="I16" s="102"/>
      <c r="J16" s="95"/>
    </row>
    <row r="17" spans="1:10" ht="18.75" customHeight="1">
      <c r="A17" s="60" t="s">
        <v>136</v>
      </c>
      <c r="B17" s="61"/>
      <c r="C17" s="62" t="s">
        <v>38</v>
      </c>
      <c r="D17" s="94" t="s">
        <v>137</v>
      </c>
      <c r="E17" s="95">
        <v>12</v>
      </c>
      <c r="F17" s="95">
        <v>12</v>
      </c>
      <c r="G17" s="95"/>
      <c r="H17" s="95"/>
      <c r="I17" s="95"/>
      <c r="J17" s="95"/>
    </row>
    <row r="18" spans="1:10" s="52" customFormat="1" ht="18.75" customHeight="1">
      <c r="A18" s="60" t="s">
        <v>138</v>
      </c>
      <c r="B18" s="61"/>
      <c r="C18" s="62" t="s">
        <v>38</v>
      </c>
      <c r="D18" s="94" t="s">
        <v>139</v>
      </c>
      <c r="E18" s="95">
        <v>10</v>
      </c>
      <c r="F18" s="95">
        <v>10</v>
      </c>
      <c r="G18" s="95"/>
      <c r="H18" s="95"/>
      <c r="I18" s="95"/>
      <c r="J18" s="95"/>
    </row>
    <row r="19" spans="1:10" s="52" customFormat="1" ht="18.75" customHeight="1">
      <c r="A19" s="60" t="s">
        <v>140</v>
      </c>
      <c r="B19" s="61"/>
      <c r="C19" s="62" t="s">
        <v>38</v>
      </c>
      <c r="D19" s="94" t="s">
        <v>141</v>
      </c>
      <c r="E19" s="95">
        <v>20.5</v>
      </c>
      <c r="F19" s="95">
        <v>20.5</v>
      </c>
      <c r="G19" s="95"/>
      <c r="H19" s="95"/>
      <c r="I19" s="95"/>
      <c r="J19" s="95"/>
    </row>
    <row r="20" spans="1:10" s="52" customFormat="1" ht="18.75" customHeight="1">
      <c r="A20" s="60" t="s">
        <v>142</v>
      </c>
      <c r="B20" s="61"/>
      <c r="C20" s="62" t="s">
        <v>38</v>
      </c>
      <c r="D20" s="94" t="s">
        <v>143</v>
      </c>
      <c r="E20" s="95">
        <v>11.88</v>
      </c>
      <c r="F20" s="95">
        <v>11.88</v>
      </c>
      <c r="G20" s="95"/>
      <c r="H20" s="95"/>
      <c r="I20" s="95"/>
      <c r="J20" s="95"/>
    </row>
    <row r="21" spans="1:10" ht="18.75" customHeight="1">
      <c r="A21" s="60" t="s">
        <v>144</v>
      </c>
      <c r="B21" s="61"/>
      <c r="C21" s="62" t="s">
        <v>38</v>
      </c>
      <c r="D21" s="94" t="s">
        <v>145</v>
      </c>
      <c r="E21" s="95">
        <v>8.37</v>
      </c>
      <c r="F21" s="95">
        <v>0</v>
      </c>
      <c r="G21" s="95">
        <v>8.37</v>
      </c>
      <c r="H21" s="97"/>
      <c r="I21" s="97"/>
      <c r="J21" s="97"/>
    </row>
    <row r="22" spans="1:10" ht="18.75" customHeight="1">
      <c r="A22" s="60" t="s">
        <v>146</v>
      </c>
      <c r="B22" s="61"/>
      <c r="C22" s="62" t="s">
        <v>38</v>
      </c>
      <c r="D22" s="94" t="s">
        <v>147</v>
      </c>
      <c r="E22" s="95">
        <v>20.99</v>
      </c>
      <c r="F22" s="95">
        <v>20.99</v>
      </c>
      <c r="G22" s="95"/>
      <c r="H22" s="97"/>
      <c r="I22" s="97"/>
      <c r="J22" s="95"/>
    </row>
    <row r="23" spans="1:10" ht="18.75" customHeight="1">
      <c r="A23" s="60" t="s">
        <v>148</v>
      </c>
      <c r="B23" s="61"/>
      <c r="C23" s="62" t="s">
        <v>38</v>
      </c>
      <c r="D23" s="94" t="s">
        <v>149</v>
      </c>
      <c r="E23" s="95">
        <v>4</v>
      </c>
      <c r="F23" s="95">
        <v>4</v>
      </c>
      <c r="G23" s="95"/>
      <c r="H23" s="97"/>
      <c r="I23" s="97"/>
      <c r="J23" s="95"/>
    </row>
    <row r="24" spans="1:10" ht="18.75" customHeight="1">
      <c r="A24" s="103" t="s">
        <v>38</v>
      </c>
      <c r="B24" s="45" t="s">
        <v>38</v>
      </c>
      <c r="C24" s="45" t="s">
        <v>38</v>
      </c>
      <c r="D24" s="45" t="s">
        <v>38</v>
      </c>
      <c r="E24" s="42" t="s">
        <v>38</v>
      </c>
      <c r="F24" s="42" t="s">
        <v>38</v>
      </c>
      <c r="G24" s="42" t="s">
        <v>38</v>
      </c>
      <c r="H24" s="42" t="s">
        <v>38</v>
      </c>
      <c r="I24" s="42" t="s">
        <v>38</v>
      </c>
      <c r="J24" s="42" t="s">
        <v>38</v>
      </c>
    </row>
    <row r="25" spans="1:10" ht="16.5" customHeight="1">
      <c r="A25" s="13" t="s">
        <v>159</v>
      </c>
      <c r="B25" s="14" t="s">
        <v>38</v>
      </c>
      <c r="C25" s="14" t="s">
        <v>38</v>
      </c>
      <c r="D25" s="14" t="s">
        <v>38</v>
      </c>
      <c r="E25" s="14" t="s">
        <v>38</v>
      </c>
      <c r="F25" s="14" t="s">
        <v>38</v>
      </c>
      <c r="G25" s="14" t="s">
        <v>38</v>
      </c>
      <c r="H25" s="74" t="s">
        <v>38</v>
      </c>
      <c r="I25" s="74" t="s">
        <v>38</v>
      </c>
      <c r="J25" s="74" t="s">
        <v>38</v>
      </c>
    </row>
    <row r="27" ht="12.75">
      <c r="F27" s="15" t="s">
        <v>160</v>
      </c>
    </row>
  </sheetData>
  <sheetProtection/>
  <mergeCells count="5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47" top="1" bottom="0.35" header="0.5"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92D050"/>
  </sheetPr>
  <dimension ref="A1:H38"/>
  <sheetViews>
    <sheetView showZeros="0" workbookViewId="0" topLeftCell="A1">
      <selection activeCell="H8" sqref="H8"/>
    </sheetView>
  </sheetViews>
  <sheetFormatPr defaultColWidth="9.00390625" defaultRowHeight="12.75"/>
  <cols>
    <col min="1" max="1" width="28.140625" style="1" customWidth="1"/>
    <col min="2" max="2" width="4.7109375" style="1" customWidth="1"/>
    <col min="3" max="3" width="15.28125" style="1" customWidth="1"/>
    <col min="4" max="4" width="29.8515625" style="1" customWidth="1"/>
    <col min="5" max="5" width="4.7109375" style="1" customWidth="1"/>
    <col min="6" max="8" width="15.28125" style="1" customWidth="1"/>
    <col min="9" max="9" width="9.7109375" style="1" bestFit="1" customWidth="1"/>
    <col min="10" max="16384" width="9.00390625" style="1" customWidth="1"/>
  </cols>
  <sheetData>
    <row r="1" ht="19.5">
      <c r="D1" s="2" t="s">
        <v>161</v>
      </c>
    </row>
    <row r="2" ht="12.75">
      <c r="H2" s="16" t="s">
        <v>162</v>
      </c>
    </row>
    <row r="3" spans="1:8" ht="12.75">
      <c r="A3" s="3" t="s">
        <v>2</v>
      </c>
      <c r="H3" s="16" t="s">
        <v>3</v>
      </c>
    </row>
    <row r="4" spans="1:8" ht="14.25" customHeight="1">
      <c r="A4" s="75" t="s">
        <v>163</v>
      </c>
      <c r="B4" s="76" t="s">
        <v>38</v>
      </c>
      <c r="C4" s="76" t="s">
        <v>38</v>
      </c>
      <c r="D4" s="76" t="s">
        <v>164</v>
      </c>
      <c r="E4" s="76" t="s">
        <v>38</v>
      </c>
      <c r="F4" s="76" t="s">
        <v>38</v>
      </c>
      <c r="G4" s="76" t="s">
        <v>38</v>
      </c>
      <c r="H4" s="76" t="s">
        <v>38</v>
      </c>
    </row>
    <row r="5" spans="1:8" ht="13.5" customHeight="1">
      <c r="A5" s="77" t="s">
        <v>165</v>
      </c>
      <c r="B5" s="78" t="s">
        <v>7</v>
      </c>
      <c r="C5" s="78" t="s">
        <v>166</v>
      </c>
      <c r="D5" s="78" t="s">
        <v>165</v>
      </c>
      <c r="E5" s="78" t="s">
        <v>7</v>
      </c>
      <c r="F5" s="79" t="s">
        <v>121</v>
      </c>
      <c r="G5" s="78" t="s">
        <v>167</v>
      </c>
      <c r="H5" s="78" t="s">
        <v>168</v>
      </c>
    </row>
    <row r="6" spans="1:8" ht="28.5" customHeight="1">
      <c r="A6" s="77" t="s">
        <v>38</v>
      </c>
      <c r="B6" s="78" t="s">
        <v>38</v>
      </c>
      <c r="C6" s="78" t="s">
        <v>38</v>
      </c>
      <c r="D6" s="78" t="s">
        <v>38</v>
      </c>
      <c r="E6" s="78" t="s">
        <v>38</v>
      </c>
      <c r="F6" s="79" t="s">
        <v>169</v>
      </c>
      <c r="G6" s="78" t="s">
        <v>167</v>
      </c>
      <c r="H6" s="78" t="s">
        <v>168</v>
      </c>
    </row>
    <row r="7" spans="1:8" ht="14.25" customHeight="1">
      <c r="A7" s="80" t="s">
        <v>120</v>
      </c>
      <c r="B7" s="79" t="s">
        <v>38</v>
      </c>
      <c r="C7" s="79" t="s">
        <v>10</v>
      </c>
      <c r="D7" s="79" t="s">
        <v>120</v>
      </c>
      <c r="E7" s="79" t="s">
        <v>38</v>
      </c>
      <c r="F7" s="79" t="s">
        <v>11</v>
      </c>
      <c r="G7" s="79" t="s">
        <v>19</v>
      </c>
      <c r="H7" s="79" t="s">
        <v>23</v>
      </c>
    </row>
    <row r="8" spans="1:8" ht="14.25" customHeight="1">
      <c r="A8" s="81" t="s">
        <v>170</v>
      </c>
      <c r="B8" s="79" t="s">
        <v>10</v>
      </c>
      <c r="C8" s="39">
        <f>'[1]Z01 收入支出决算公开表(财决公开01表)'!$C$7+'[2]Z01_1 财政拨款收入支出决算公开表(财决公开04表)'!$C$8+'[3]g04财政拨款收入支出决算总表'!$C$8+'[4]Z01_1 财政拨款收入支出决算公开表(公开04表)'!$C$8++'[5]Z01_1 财政拨款收入支出决算公开表(财决公开04表)'!$C$8+'[6]Z01_1 财政拨款收入支出决算公开表(财决公开04表)'!$C$8</f>
        <v>4672.93</v>
      </c>
      <c r="D8" s="38" t="s">
        <v>13</v>
      </c>
      <c r="E8" s="79" t="s">
        <v>103</v>
      </c>
      <c r="F8" s="39">
        <v>0</v>
      </c>
      <c r="G8" s="39">
        <v>0</v>
      </c>
      <c r="H8" s="39">
        <v>0</v>
      </c>
    </row>
    <row r="9" spans="1:8" ht="14.25" customHeight="1">
      <c r="A9" s="81" t="s">
        <v>171</v>
      </c>
      <c r="B9" s="79" t="s">
        <v>11</v>
      </c>
      <c r="C9" s="39">
        <v>4</v>
      </c>
      <c r="D9" s="38" t="s">
        <v>16</v>
      </c>
      <c r="E9" s="79" t="s">
        <v>106</v>
      </c>
      <c r="F9" s="39">
        <v>0</v>
      </c>
      <c r="G9" s="39">
        <v>0</v>
      </c>
      <c r="H9" s="39">
        <v>0</v>
      </c>
    </row>
    <row r="10" spans="1:8" ht="14.25" customHeight="1">
      <c r="A10" s="81" t="s">
        <v>38</v>
      </c>
      <c r="B10" s="79" t="s">
        <v>19</v>
      </c>
      <c r="C10" s="42" t="s">
        <v>38</v>
      </c>
      <c r="D10" s="38" t="s">
        <v>20</v>
      </c>
      <c r="E10" s="79" t="s">
        <v>14</v>
      </c>
      <c r="F10" s="39">
        <v>0</v>
      </c>
      <c r="G10" s="39">
        <v>0</v>
      </c>
      <c r="H10" s="39">
        <v>0</v>
      </c>
    </row>
    <row r="11" spans="1:8" ht="14.25" customHeight="1">
      <c r="A11" s="81" t="s">
        <v>38</v>
      </c>
      <c r="B11" s="79" t="s">
        <v>23</v>
      </c>
      <c r="C11" s="42" t="s">
        <v>38</v>
      </c>
      <c r="D11" s="38" t="s">
        <v>24</v>
      </c>
      <c r="E11" s="79" t="s">
        <v>17</v>
      </c>
      <c r="F11" s="39">
        <v>0</v>
      </c>
      <c r="G11" s="39">
        <v>0</v>
      </c>
      <c r="H11" s="39">
        <v>0</v>
      </c>
    </row>
    <row r="12" spans="1:8" ht="14.25" customHeight="1">
      <c r="A12" s="81" t="s">
        <v>38</v>
      </c>
      <c r="B12" s="79" t="s">
        <v>27</v>
      </c>
      <c r="C12" s="42" t="s">
        <v>38</v>
      </c>
      <c r="D12" s="38" t="s">
        <v>28</v>
      </c>
      <c r="E12" s="79" t="s">
        <v>21</v>
      </c>
      <c r="F12" s="39">
        <v>0</v>
      </c>
      <c r="G12" s="39">
        <v>0</v>
      </c>
      <c r="H12" s="39">
        <v>0</v>
      </c>
    </row>
    <row r="13" spans="1:8" ht="14.25" customHeight="1">
      <c r="A13" s="81" t="s">
        <v>38</v>
      </c>
      <c r="B13" s="79" t="s">
        <v>31</v>
      </c>
      <c r="C13" s="42" t="s">
        <v>38</v>
      </c>
      <c r="D13" s="38" t="s">
        <v>32</v>
      </c>
      <c r="E13" s="79" t="s">
        <v>25</v>
      </c>
      <c r="F13" s="39">
        <v>0</v>
      </c>
      <c r="G13" s="39">
        <v>0</v>
      </c>
      <c r="H13" s="39">
        <v>0</v>
      </c>
    </row>
    <row r="14" spans="1:8" ht="14.25" customHeight="1">
      <c r="A14" s="81" t="s">
        <v>38</v>
      </c>
      <c r="B14" s="79" t="s">
        <v>35</v>
      </c>
      <c r="C14" s="42" t="s">
        <v>38</v>
      </c>
      <c r="D14" s="38" t="s">
        <v>36</v>
      </c>
      <c r="E14" s="79" t="s">
        <v>29</v>
      </c>
      <c r="F14" s="39">
        <v>0</v>
      </c>
      <c r="G14" s="39">
        <v>0</v>
      </c>
      <c r="H14" s="39">
        <v>0</v>
      </c>
    </row>
    <row r="15" spans="1:8" ht="14.25" customHeight="1">
      <c r="A15" s="81" t="s">
        <v>38</v>
      </c>
      <c r="B15" s="79" t="s">
        <v>39</v>
      </c>
      <c r="C15" s="42" t="s">
        <v>38</v>
      </c>
      <c r="D15" s="38" t="s">
        <v>40</v>
      </c>
      <c r="E15" s="79" t="s">
        <v>33</v>
      </c>
      <c r="F15" s="39">
        <v>0</v>
      </c>
      <c r="G15" s="39">
        <v>0</v>
      </c>
      <c r="H15" s="39">
        <v>0</v>
      </c>
    </row>
    <row r="16" spans="1:8" ht="14.25" customHeight="1">
      <c r="A16" s="81" t="s">
        <v>38</v>
      </c>
      <c r="B16" s="79" t="s">
        <v>42</v>
      </c>
      <c r="C16" s="42" t="s">
        <v>38</v>
      </c>
      <c r="D16" s="38" t="s">
        <v>43</v>
      </c>
      <c r="E16" s="79" t="s">
        <v>37</v>
      </c>
      <c r="F16" s="39">
        <v>0</v>
      </c>
      <c r="G16" s="39">
        <v>0</v>
      </c>
      <c r="H16" s="39">
        <v>0</v>
      </c>
    </row>
    <row r="17" spans="1:8" ht="14.25" customHeight="1">
      <c r="A17" s="81" t="s">
        <v>38</v>
      </c>
      <c r="B17" s="79" t="s">
        <v>45</v>
      </c>
      <c r="C17" s="42" t="s">
        <v>38</v>
      </c>
      <c r="D17" s="38" t="s">
        <v>46</v>
      </c>
      <c r="E17" s="79" t="s">
        <v>41</v>
      </c>
      <c r="F17" s="39">
        <v>12</v>
      </c>
      <c r="G17" s="39">
        <v>12</v>
      </c>
      <c r="H17" s="39">
        <v>0</v>
      </c>
    </row>
    <row r="18" spans="1:8" ht="14.25" customHeight="1">
      <c r="A18" s="81" t="s">
        <v>38</v>
      </c>
      <c r="B18" s="79" t="s">
        <v>48</v>
      </c>
      <c r="C18" s="42" t="s">
        <v>38</v>
      </c>
      <c r="D18" s="38" t="s">
        <v>49</v>
      </c>
      <c r="E18" s="79" t="s">
        <v>44</v>
      </c>
      <c r="F18" s="39">
        <v>0</v>
      </c>
      <c r="G18" s="39">
        <v>0</v>
      </c>
      <c r="H18" s="39">
        <v>0</v>
      </c>
    </row>
    <row r="19" spans="1:8" ht="14.25" customHeight="1">
      <c r="A19" s="81" t="s">
        <v>38</v>
      </c>
      <c r="B19" s="79" t="s">
        <v>51</v>
      </c>
      <c r="C19" s="42" t="s">
        <v>38</v>
      </c>
      <c r="D19" s="38" t="s">
        <v>52</v>
      </c>
      <c r="E19" s="79" t="s">
        <v>47</v>
      </c>
      <c r="F19" s="39">
        <f>'[1]Z01 收入支出决算公开表(财决公开01表)'!$F$18+'[2]Z01 收入支出决算公开表(财决公开01表)'!$F$18+'[3]g01收入支出决算总表'!$F$14+'[4]Z01 收入支出决算公开表(公开01表)'!$F$18+'[5]Z01 收入支出决算公开表(财决公开01表)'!$F$18+'[6]Z01 收入支出决算公开表(财决公开01表)'!$F$18</f>
        <v>3774.13</v>
      </c>
      <c r="G19" s="39">
        <f>'[1]Z01 收入支出决算公开表(财决公开01表)'!$F$18+'[2]Z01 收入支出决算公开表(财决公开01表)'!$F$18+'[3]g01收入支出决算总表'!$F$14+'[4]Z01 收入支出决算公开表(公开01表)'!$F$18+'[5]Z01 收入支出决算公开表(财决公开01表)'!$F$18+'[6]Z01 收入支出决算公开表(财决公开01表)'!$F$18</f>
        <v>3774.13</v>
      </c>
      <c r="H19" s="39">
        <v>0</v>
      </c>
    </row>
    <row r="20" spans="1:8" ht="14.25" customHeight="1">
      <c r="A20" s="81" t="s">
        <v>38</v>
      </c>
      <c r="B20" s="79" t="s">
        <v>54</v>
      </c>
      <c r="C20" s="42" t="s">
        <v>38</v>
      </c>
      <c r="D20" s="38" t="s">
        <v>55</v>
      </c>
      <c r="E20" s="79" t="s">
        <v>50</v>
      </c>
      <c r="F20" s="39">
        <v>100</v>
      </c>
      <c r="G20" s="39">
        <v>100</v>
      </c>
      <c r="H20" s="39">
        <v>0</v>
      </c>
    </row>
    <row r="21" spans="1:8" ht="14.25" customHeight="1">
      <c r="A21" s="81" t="s">
        <v>38</v>
      </c>
      <c r="B21" s="79" t="s">
        <v>57</v>
      </c>
      <c r="C21" s="42" t="s">
        <v>38</v>
      </c>
      <c r="D21" s="38" t="s">
        <v>58</v>
      </c>
      <c r="E21" s="79" t="s">
        <v>53</v>
      </c>
      <c r="F21" s="39">
        <v>0</v>
      </c>
      <c r="G21" s="39">
        <v>0</v>
      </c>
      <c r="H21" s="39">
        <v>0</v>
      </c>
    </row>
    <row r="22" spans="1:8" ht="14.25" customHeight="1">
      <c r="A22" s="81" t="s">
        <v>38</v>
      </c>
      <c r="B22" s="79" t="s">
        <v>60</v>
      </c>
      <c r="C22" s="42" t="s">
        <v>38</v>
      </c>
      <c r="D22" s="38" t="s">
        <v>61</v>
      </c>
      <c r="E22" s="79" t="s">
        <v>56</v>
      </c>
      <c r="F22" s="39">
        <v>0</v>
      </c>
      <c r="G22" s="39">
        <v>0</v>
      </c>
      <c r="H22" s="39">
        <v>0</v>
      </c>
    </row>
    <row r="23" spans="1:8" ht="14.25" customHeight="1">
      <c r="A23" s="81" t="s">
        <v>38</v>
      </c>
      <c r="B23" s="79" t="s">
        <v>63</v>
      </c>
      <c r="C23" s="42" t="s">
        <v>38</v>
      </c>
      <c r="D23" s="38" t="s">
        <v>64</v>
      </c>
      <c r="E23" s="79" t="s">
        <v>59</v>
      </c>
      <c r="F23" s="39">
        <v>0</v>
      </c>
      <c r="G23" s="39">
        <v>0</v>
      </c>
      <c r="H23" s="39">
        <v>0</v>
      </c>
    </row>
    <row r="24" spans="1:8" ht="14.25" customHeight="1">
      <c r="A24" s="81" t="s">
        <v>38</v>
      </c>
      <c r="B24" s="79" t="s">
        <v>66</v>
      </c>
      <c r="C24" s="42" t="s">
        <v>38</v>
      </c>
      <c r="D24" s="38" t="s">
        <v>67</v>
      </c>
      <c r="E24" s="79" t="s">
        <v>62</v>
      </c>
      <c r="F24" s="39">
        <v>0</v>
      </c>
      <c r="G24" s="39">
        <v>0</v>
      </c>
      <c r="H24" s="39">
        <v>0</v>
      </c>
    </row>
    <row r="25" spans="1:8" ht="14.25" customHeight="1">
      <c r="A25" s="81" t="s">
        <v>38</v>
      </c>
      <c r="B25" s="79" t="s">
        <v>69</v>
      </c>
      <c r="C25" s="42" t="s">
        <v>38</v>
      </c>
      <c r="D25" s="38" t="s">
        <v>70</v>
      </c>
      <c r="E25" s="79" t="s">
        <v>65</v>
      </c>
      <c r="F25" s="39">
        <v>0</v>
      </c>
      <c r="G25" s="39">
        <v>0</v>
      </c>
      <c r="H25" s="39">
        <v>0</v>
      </c>
    </row>
    <row r="26" spans="1:8" ht="14.25" customHeight="1">
      <c r="A26" s="81" t="s">
        <v>38</v>
      </c>
      <c r="B26" s="79" t="s">
        <v>72</v>
      </c>
      <c r="C26" s="42" t="s">
        <v>38</v>
      </c>
      <c r="D26" s="38" t="s">
        <v>73</v>
      </c>
      <c r="E26" s="79" t="s">
        <v>68</v>
      </c>
      <c r="F26" s="39">
        <v>0</v>
      </c>
      <c r="G26" s="39">
        <v>0</v>
      </c>
      <c r="H26" s="39">
        <v>0</v>
      </c>
    </row>
    <row r="27" spans="1:8" ht="14.25" customHeight="1">
      <c r="A27" s="81" t="s">
        <v>38</v>
      </c>
      <c r="B27" s="79" t="s">
        <v>75</v>
      </c>
      <c r="C27" s="42" t="s">
        <v>38</v>
      </c>
      <c r="D27" s="38" t="s">
        <v>76</v>
      </c>
      <c r="E27" s="79" t="s">
        <v>71</v>
      </c>
      <c r="F27" s="39">
        <v>0</v>
      </c>
      <c r="G27" s="39">
        <v>0</v>
      </c>
      <c r="H27" s="39">
        <v>0</v>
      </c>
    </row>
    <row r="28" spans="1:8" ht="14.25" customHeight="1">
      <c r="A28" s="81" t="s">
        <v>38</v>
      </c>
      <c r="B28" s="79" t="s">
        <v>78</v>
      </c>
      <c r="C28" s="42" t="s">
        <v>38</v>
      </c>
      <c r="D28" s="38" t="s">
        <v>79</v>
      </c>
      <c r="E28" s="79" t="s">
        <v>74</v>
      </c>
      <c r="F28" s="39">
        <v>39.99</v>
      </c>
      <c r="G28" s="39">
        <v>35.99</v>
      </c>
      <c r="H28" s="39">
        <v>4</v>
      </c>
    </row>
    <row r="29" spans="1:8" ht="14.25" customHeight="1">
      <c r="A29" s="81" t="s">
        <v>38</v>
      </c>
      <c r="B29" s="79" t="s">
        <v>38</v>
      </c>
      <c r="C29" s="42" t="s">
        <v>38</v>
      </c>
      <c r="D29" s="82" t="s">
        <v>81</v>
      </c>
      <c r="E29" s="79" t="s">
        <v>77</v>
      </c>
      <c r="F29" s="39">
        <v>0</v>
      </c>
      <c r="G29" s="39"/>
      <c r="H29" s="39">
        <v>0</v>
      </c>
    </row>
    <row r="30" spans="1:8" ht="14.25" customHeight="1">
      <c r="A30" s="81" t="s">
        <v>38</v>
      </c>
      <c r="B30" s="79" t="s">
        <v>38</v>
      </c>
      <c r="C30" s="42" t="s">
        <v>38</v>
      </c>
      <c r="D30" s="82" t="s">
        <v>83</v>
      </c>
      <c r="E30" s="79" t="s">
        <v>80</v>
      </c>
      <c r="F30" s="39">
        <v>0</v>
      </c>
      <c r="G30" s="39"/>
      <c r="H30" s="39">
        <v>0</v>
      </c>
    </row>
    <row r="31" spans="1:8" ht="14.25" customHeight="1">
      <c r="A31" s="83" t="s">
        <v>85</v>
      </c>
      <c r="B31" s="79" t="s">
        <v>86</v>
      </c>
      <c r="C31" s="39">
        <f aca="true" t="shared" si="0" ref="C31:G31">SUM(C8:C30)</f>
        <v>4676.93</v>
      </c>
      <c r="D31" s="84" t="s">
        <v>87</v>
      </c>
      <c r="E31" s="79" t="s">
        <v>82</v>
      </c>
      <c r="F31" s="39">
        <f t="shared" si="0"/>
        <v>3926.12</v>
      </c>
      <c r="G31" s="39">
        <f t="shared" si="0"/>
        <v>3922.12</v>
      </c>
      <c r="H31" s="39">
        <v>4</v>
      </c>
    </row>
    <row r="32" spans="1:8" ht="14.25" customHeight="1">
      <c r="A32" s="81" t="s">
        <v>172</v>
      </c>
      <c r="B32" s="79" t="s">
        <v>90</v>
      </c>
      <c r="C32" s="39">
        <v>-108.73</v>
      </c>
      <c r="D32" s="82" t="s">
        <v>173</v>
      </c>
      <c r="E32" s="79" t="s">
        <v>84</v>
      </c>
      <c r="F32" s="39">
        <f>'[1]Z01 收入支出决算公开表(财决公开01表)'!$F$34+'[4]Z01 收入支出决算公开表(公开01表)'!$F$34+'[5]Z01 收入支出决算公开表(财决公开01表)'!$F$34+'[6]Z01 收入支出决算公开表(财决公开01表)'!$F$31</f>
        <v>642.0799999999999</v>
      </c>
      <c r="G32" s="39">
        <f>'[1]Z01 收入支出决算公开表(财决公开01表)'!$F$34+'[4]Z01 收入支出决算公开表(公开01表)'!$F$34+'[5]Z01 收入支出决算公开表(财决公开01表)'!$F$34+'[6]Z01 收入支出决算公开表(财决公开01表)'!$F$31</f>
        <v>642.0799999999999</v>
      </c>
      <c r="H32" s="39">
        <v>0</v>
      </c>
    </row>
    <row r="33" spans="1:8" ht="14.25" customHeight="1">
      <c r="A33" s="81" t="s">
        <v>174</v>
      </c>
      <c r="B33" s="79" t="s">
        <v>94</v>
      </c>
      <c r="C33" s="39">
        <v>-108.73</v>
      </c>
      <c r="D33" s="82" t="s">
        <v>38</v>
      </c>
      <c r="E33" s="79" t="s">
        <v>88</v>
      </c>
      <c r="F33" s="42" t="s">
        <v>38</v>
      </c>
      <c r="G33" s="42" t="s">
        <v>38</v>
      </c>
      <c r="H33" s="42" t="s">
        <v>38</v>
      </c>
    </row>
    <row r="34" spans="1:8" ht="14.25" customHeight="1">
      <c r="A34" s="81" t="s">
        <v>175</v>
      </c>
      <c r="B34" s="79" t="s">
        <v>96</v>
      </c>
      <c r="C34" s="39">
        <v>0</v>
      </c>
      <c r="D34" s="82" t="s">
        <v>38</v>
      </c>
      <c r="E34" s="79" t="s">
        <v>92</v>
      </c>
      <c r="F34" s="42" t="s">
        <v>38</v>
      </c>
      <c r="G34" s="42" t="s">
        <v>38</v>
      </c>
      <c r="H34" s="42" t="s">
        <v>38</v>
      </c>
    </row>
    <row r="35" spans="1:8" ht="14.25" customHeight="1">
      <c r="A35" s="81" t="s">
        <v>38</v>
      </c>
      <c r="B35" s="79" t="s">
        <v>98</v>
      </c>
      <c r="C35" s="42" t="s">
        <v>38</v>
      </c>
      <c r="D35" s="82" t="s">
        <v>38</v>
      </c>
      <c r="E35" s="79" t="s">
        <v>95</v>
      </c>
      <c r="F35" s="42" t="s">
        <v>38</v>
      </c>
      <c r="G35" s="42" t="s">
        <v>38</v>
      </c>
      <c r="H35" s="42" t="s">
        <v>38</v>
      </c>
    </row>
    <row r="36" spans="1:8" ht="14.25" customHeight="1">
      <c r="A36" s="83" t="s">
        <v>105</v>
      </c>
      <c r="B36" s="79" t="s">
        <v>101</v>
      </c>
      <c r="C36" s="39">
        <f>SUM(C31:C32)</f>
        <v>4568.200000000001</v>
      </c>
      <c r="D36" s="84" t="s">
        <v>105</v>
      </c>
      <c r="E36" s="79" t="s">
        <v>97</v>
      </c>
      <c r="F36" s="39">
        <f>SUM(F31:F32)</f>
        <v>4568.2</v>
      </c>
      <c r="G36" s="39">
        <f>SUM(G31:G32)</f>
        <v>4564.2</v>
      </c>
      <c r="H36" s="39">
        <f>SUM(H31:H32)</f>
        <v>4</v>
      </c>
    </row>
    <row r="37" spans="1:8" ht="14.25" customHeight="1">
      <c r="A37" s="85" t="s">
        <v>176</v>
      </c>
      <c r="B37" s="86" t="s">
        <v>38</v>
      </c>
      <c r="C37" s="86" t="s">
        <v>38</v>
      </c>
      <c r="D37" s="86" t="s">
        <v>38</v>
      </c>
      <c r="E37" s="86" t="s">
        <v>38</v>
      </c>
      <c r="F37" s="86" t="s">
        <v>38</v>
      </c>
      <c r="G37" s="86" t="s">
        <v>38</v>
      </c>
      <c r="H37" s="86" t="s">
        <v>38</v>
      </c>
    </row>
    <row r="38" ht="18.75" customHeight="1">
      <c r="D38" s="15" t="s">
        <v>177</v>
      </c>
    </row>
  </sheetData>
  <sheetProtection/>
  <mergeCells count="32">
    <mergeCell ref="A4:C4"/>
    <mergeCell ref="D4:H4"/>
    <mergeCell ref="A37:H37"/>
    <mergeCell ref="A5:A6"/>
    <mergeCell ref="B5:B6"/>
    <mergeCell ref="C5:C6"/>
    <mergeCell ref="D5:D6"/>
    <mergeCell ref="E5:E6"/>
    <mergeCell ref="F5:F6"/>
    <mergeCell ref="G5:G6"/>
    <mergeCell ref="H5:H6"/>
  </mergeCells>
  <printOptions horizontalCentered="1"/>
  <pageMargins left="0.75" right="0.75" top="0.51" bottom="0.35" header="0.35" footer="0.16"/>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tabColor rgb="FF92D050"/>
  </sheetPr>
  <dimension ref="A1:G25"/>
  <sheetViews>
    <sheetView showZeros="0" workbookViewId="0" topLeftCell="A7">
      <selection activeCell="G38" sqref="G38"/>
    </sheetView>
  </sheetViews>
  <sheetFormatPr defaultColWidth="9.00390625" defaultRowHeight="12.75"/>
  <cols>
    <col min="1" max="1" width="3.8515625" style="1" customWidth="1"/>
    <col min="2" max="2" width="4.28125" style="1" customWidth="1"/>
    <col min="3" max="3" width="4.140625" style="1" customWidth="1"/>
    <col min="4" max="4" width="26.28125" style="1" customWidth="1"/>
    <col min="5" max="7" width="23.00390625" style="53" customWidth="1"/>
    <col min="8" max="8" width="9.7109375" style="1" bestFit="1" customWidth="1"/>
    <col min="9" max="16384" width="9.00390625" style="1" customWidth="1"/>
  </cols>
  <sheetData>
    <row r="1" spans="1:7" ht="22.5" customHeight="1">
      <c r="A1" s="2" t="s">
        <v>178</v>
      </c>
      <c r="B1" s="2"/>
      <c r="C1" s="2"/>
      <c r="D1" s="2"/>
      <c r="E1" s="54"/>
      <c r="F1" s="54"/>
      <c r="G1" s="54"/>
    </row>
    <row r="2" ht="21.75" customHeight="1">
      <c r="G2" s="16" t="s">
        <v>179</v>
      </c>
    </row>
    <row r="3" spans="1:7" ht="21.75" customHeight="1">
      <c r="A3" s="3" t="s">
        <v>2</v>
      </c>
      <c r="G3" s="16" t="s">
        <v>3</v>
      </c>
    </row>
    <row r="4" spans="1:7" ht="21" customHeight="1">
      <c r="A4" s="154" t="s">
        <v>6</v>
      </c>
      <c r="B4" s="55"/>
      <c r="C4" s="55"/>
      <c r="D4" s="55"/>
      <c r="E4" s="34" t="s">
        <v>180</v>
      </c>
      <c r="F4" s="34" t="s">
        <v>38</v>
      </c>
      <c r="G4" s="34" t="s">
        <v>38</v>
      </c>
    </row>
    <row r="5" spans="1:7" ht="15" customHeight="1">
      <c r="A5" s="6" t="s">
        <v>158</v>
      </c>
      <c r="B5" s="6"/>
      <c r="C5" s="6"/>
      <c r="D5" s="55" t="s">
        <v>119</v>
      </c>
      <c r="E5" s="22" t="s">
        <v>169</v>
      </c>
      <c r="F5" s="22" t="s">
        <v>153</v>
      </c>
      <c r="G5" s="22" t="s">
        <v>154</v>
      </c>
    </row>
    <row r="6" spans="1:7" ht="6.75" customHeight="1">
      <c r="A6" s="6"/>
      <c r="B6" s="6"/>
      <c r="C6" s="6"/>
      <c r="D6" s="55"/>
      <c r="E6" s="22" t="s">
        <v>38</v>
      </c>
      <c r="F6" s="22" t="s">
        <v>169</v>
      </c>
      <c r="G6" s="22" t="s">
        <v>169</v>
      </c>
    </row>
    <row r="7" spans="1:7" ht="10.5" customHeight="1">
      <c r="A7" s="6"/>
      <c r="B7" s="6"/>
      <c r="C7" s="6"/>
      <c r="D7" s="55"/>
      <c r="E7" s="22" t="s">
        <v>38</v>
      </c>
      <c r="F7" s="22" t="s">
        <v>38</v>
      </c>
      <c r="G7" s="22" t="s">
        <v>38</v>
      </c>
    </row>
    <row r="8" spans="1:7" ht="21.75" customHeight="1">
      <c r="A8" s="56" t="s">
        <v>120</v>
      </c>
      <c r="B8" s="57"/>
      <c r="C8" s="57"/>
      <c r="D8" s="58"/>
      <c r="E8" s="44">
        <v>1</v>
      </c>
      <c r="F8" s="44">
        <v>2</v>
      </c>
      <c r="G8" s="44">
        <v>3</v>
      </c>
    </row>
    <row r="9" spans="1:7" ht="21.75" customHeight="1">
      <c r="A9" s="56" t="s">
        <v>121</v>
      </c>
      <c r="B9" s="57"/>
      <c r="C9" s="57"/>
      <c r="D9" s="58"/>
      <c r="E9" s="59">
        <f>SUM(E10:E22)</f>
        <v>3922.1199999999994</v>
      </c>
      <c r="F9" s="59">
        <f>SUM(F10:F22)</f>
        <v>2034.6000000000001</v>
      </c>
      <c r="G9" s="59">
        <f>SUM(G10:G22)</f>
        <v>1887.5199999999998</v>
      </c>
    </row>
    <row r="10" spans="1:7" ht="22.5" customHeight="1">
      <c r="A10" s="60" t="s">
        <v>122</v>
      </c>
      <c r="B10" s="61"/>
      <c r="C10" s="62"/>
      <c r="D10" s="63" t="s">
        <v>123</v>
      </c>
      <c r="E10" s="64">
        <v>1181.54</v>
      </c>
      <c r="F10" s="64">
        <v>1144.65</v>
      </c>
      <c r="G10" s="64">
        <v>36.89</v>
      </c>
    </row>
    <row r="11" spans="1:7" ht="22.5" customHeight="1">
      <c r="A11" s="60" t="s">
        <v>124</v>
      </c>
      <c r="B11" s="61"/>
      <c r="C11" s="62"/>
      <c r="D11" s="65" t="s">
        <v>125</v>
      </c>
      <c r="E11" s="66">
        <v>20</v>
      </c>
      <c r="F11" s="66">
        <v>5</v>
      </c>
      <c r="G11" s="66">
        <v>15</v>
      </c>
    </row>
    <row r="12" spans="1:7" ht="22.5" customHeight="1">
      <c r="A12" s="60" t="s">
        <v>126</v>
      </c>
      <c r="B12" s="61"/>
      <c r="C12" s="62"/>
      <c r="D12" s="67" t="s">
        <v>127</v>
      </c>
      <c r="E12" s="66">
        <v>424.6</v>
      </c>
      <c r="F12" s="66">
        <v>407.41</v>
      </c>
      <c r="G12" s="66">
        <v>17.19</v>
      </c>
    </row>
    <row r="13" spans="1:7" ht="22.5" customHeight="1">
      <c r="A13" s="60" t="s">
        <v>128</v>
      </c>
      <c r="B13" s="61"/>
      <c r="C13" s="62"/>
      <c r="D13" s="67" t="s">
        <v>129</v>
      </c>
      <c r="E13" s="68">
        <v>100</v>
      </c>
      <c r="F13" s="69">
        <v>0</v>
      </c>
      <c r="G13" s="68">
        <v>100</v>
      </c>
    </row>
    <row r="14" spans="1:7" ht="22.5" customHeight="1">
      <c r="A14" s="60" t="s">
        <v>130</v>
      </c>
      <c r="B14" s="61" t="s">
        <v>38</v>
      </c>
      <c r="C14" s="62" t="s">
        <v>38</v>
      </c>
      <c r="D14" s="70" t="s">
        <v>131</v>
      </c>
      <c r="E14" s="66">
        <v>1973.25</v>
      </c>
      <c r="F14" s="66">
        <v>363.18</v>
      </c>
      <c r="G14" s="66">
        <v>1610.07</v>
      </c>
    </row>
    <row r="15" spans="1:7" s="50" customFormat="1" ht="22.5" customHeight="1">
      <c r="A15" s="60" t="s">
        <v>132</v>
      </c>
      <c r="B15" s="61"/>
      <c r="C15" s="62"/>
      <c r="D15" s="65" t="s">
        <v>133</v>
      </c>
      <c r="E15" s="71">
        <v>103</v>
      </c>
      <c r="F15" s="71">
        <v>3</v>
      </c>
      <c r="G15" s="71">
        <v>100</v>
      </c>
    </row>
    <row r="16" spans="1:7" s="51" customFormat="1" ht="22.5" customHeight="1">
      <c r="A16" s="60" t="s">
        <v>134</v>
      </c>
      <c r="B16" s="61"/>
      <c r="C16" s="62"/>
      <c r="D16" s="40" t="s">
        <v>135</v>
      </c>
      <c r="E16" s="71">
        <v>35.99</v>
      </c>
      <c r="F16" s="71">
        <v>35.99</v>
      </c>
      <c r="G16" s="71"/>
    </row>
    <row r="17" spans="1:7" s="52" customFormat="1" ht="22.5" customHeight="1">
      <c r="A17" s="60" t="s">
        <v>136</v>
      </c>
      <c r="B17" s="61"/>
      <c r="C17" s="62"/>
      <c r="D17" s="65" t="s">
        <v>137</v>
      </c>
      <c r="E17" s="72">
        <v>12</v>
      </c>
      <c r="F17" s="72">
        <v>12</v>
      </c>
      <c r="G17" s="72"/>
    </row>
    <row r="18" spans="1:7" s="1" customFormat="1" ht="22.5" customHeight="1">
      <c r="A18" s="60" t="s">
        <v>138</v>
      </c>
      <c r="B18" s="61"/>
      <c r="C18" s="62"/>
      <c r="D18" s="65" t="s">
        <v>139</v>
      </c>
      <c r="E18" s="73">
        <v>10</v>
      </c>
      <c r="F18" s="73">
        <v>10</v>
      </c>
      <c r="G18" s="73">
        <v>0</v>
      </c>
    </row>
    <row r="19" spans="1:7" s="1" customFormat="1" ht="22.5" customHeight="1">
      <c r="A19" s="60" t="s">
        <v>140</v>
      </c>
      <c r="B19" s="61"/>
      <c r="C19" s="62"/>
      <c r="D19" s="65" t="s">
        <v>141</v>
      </c>
      <c r="E19" s="73">
        <v>20.5</v>
      </c>
      <c r="F19" s="73">
        <v>20.5</v>
      </c>
      <c r="G19" s="73">
        <v>0</v>
      </c>
    </row>
    <row r="20" spans="1:7" s="1" customFormat="1" ht="22.5" customHeight="1">
      <c r="A20" s="60" t="s">
        <v>142</v>
      </c>
      <c r="B20" s="61"/>
      <c r="C20" s="62"/>
      <c r="D20" s="65" t="s">
        <v>143</v>
      </c>
      <c r="E20" s="73">
        <v>11.88</v>
      </c>
      <c r="F20" s="73">
        <v>11.88</v>
      </c>
      <c r="G20" s="73">
        <v>0</v>
      </c>
    </row>
    <row r="21" spans="1:7" s="1" customFormat="1" ht="22.5" customHeight="1">
      <c r="A21" s="60" t="s">
        <v>144</v>
      </c>
      <c r="B21" s="61"/>
      <c r="C21" s="62" t="s">
        <v>38</v>
      </c>
      <c r="D21" s="63" t="s">
        <v>145</v>
      </c>
      <c r="E21" s="10">
        <v>8.37</v>
      </c>
      <c r="F21" s="10">
        <v>0</v>
      </c>
      <c r="G21" s="10">
        <v>8.37</v>
      </c>
    </row>
    <row r="22" spans="1:7" s="1" customFormat="1" ht="22.5" customHeight="1">
      <c r="A22" s="60" t="s">
        <v>146</v>
      </c>
      <c r="B22" s="61"/>
      <c r="C22" s="62" t="s">
        <v>38</v>
      </c>
      <c r="D22" s="70" t="s">
        <v>147</v>
      </c>
      <c r="E22" s="10">
        <v>20.99</v>
      </c>
      <c r="F22" s="10">
        <v>20.99</v>
      </c>
      <c r="G22" s="10">
        <v>0</v>
      </c>
    </row>
    <row r="23" spans="1:7" ht="14.25" customHeight="1">
      <c r="A23" s="13" t="s">
        <v>181</v>
      </c>
      <c r="B23" s="14" t="s">
        <v>38</v>
      </c>
      <c r="C23" s="14" t="s">
        <v>38</v>
      </c>
      <c r="D23" s="14" t="s">
        <v>38</v>
      </c>
      <c r="E23" s="74" t="s">
        <v>38</v>
      </c>
      <c r="F23" s="74" t="s">
        <v>38</v>
      </c>
      <c r="G23" s="74" t="s">
        <v>38</v>
      </c>
    </row>
    <row r="25" spans="1:7" ht="21.75" customHeight="1">
      <c r="A25" s="15" t="s">
        <v>182</v>
      </c>
      <c r="B25" s="15"/>
      <c r="C25" s="15"/>
      <c r="D25" s="15"/>
      <c r="E25" s="16"/>
      <c r="F25" s="16"/>
      <c r="G25" s="16"/>
    </row>
  </sheetData>
  <sheetProtection/>
  <mergeCells count="4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25:G25"/>
    <mergeCell ref="D5:D7"/>
    <mergeCell ref="E5:E7"/>
    <mergeCell ref="F5:F7"/>
    <mergeCell ref="G5:G7"/>
    <mergeCell ref="A5:C7"/>
  </mergeCells>
  <printOptions horizontalCentered="1"/>
  <pageMargins left="0.75" right="0.75" top="0.79" bottom="0.31" header="0.5" footer="0.0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I39"/>
  <sheetViews>
    <sheetView showZeros="0" workbookViewId="0" topLeftCell="A1">
      <selection activeCell="H9" sqref="H9"/>
    </sheetView>
  </sheetViews>
  <sheetFormatPr defaultColWidth="9.00390625" defaultRowHeight="12.75"/>
  <cols>
    <col min="1" max="1" width="7.57421875" style="1" customWidth="1"/>
    <col min="2" max="2" width="27.140625" style="1" customWidth="1"/>
    <col min="3" max="3" width="12.7109375" style="1" customWidth="1"/>
    <col min="4" max="4" width="7.57421875" style="1" customWidth="1"/>
    <col min="5" max="5" width="24.28125" style="1" customWidth="1"/>
    <col min="6" max="6" width="12.7109375" style="1" customWidth="1"/>
    <col min="7" max="7" width="7.57421875" style="1" customWidth="1"/>
    <col min="8" max="8" width="27.140625" style="1" customWidth="1"/>
    <col min="9" max="9" width="12.7109375" style="1" customWidth="1"/>
    <col min="10" max="16384" width="9.00390625" style="1" customWidth="1"/>
  </cols>
  <sheetData>
    <row r="1" ht="19.5">
      <c r="E1" s="2" t="s">
        <v>183</v>
      </c>
    </row>
    <row r="2" ht="12.75">
      <c r="I2" s="16" t="s">
        <v>184</v>
      </c>
    </row>
    <row r="3" spans="1:9" ht="12.75">
      <c r="A3" s="3" t="s">
        <v>2</v>
      </c>
      <c r="I3" s="16" t="s">
        <v>3</v>
      </c>
    </row>
    <row r="4" spans="1:9" ht="14.25" customHeight="1">
      <c r="A4" s="33" t="s">
        <v>185</v>
      </c>
      <c r="B4" s="34" t="s">
        <v>38</v>
      </c>
      <c r="C4" s="34" t="s">
        <v>38</v>
      </c>
      <c r="D4" s="34" t="s">
        <v>186</v>
      </c>
      <c r="E4" s="34" t="s">
        <v>38</v>
      </c>
      <c r="F4" s="34" t="s">
        <v>38</v>
      </c>
      <c r="G4" s="34" t="s">
        <v>38</v>
      </c>
      <c r="H4" s="35" t="s">
        <v>38</v>
      </c>
      <c r="I4" s="35" t="s">
        <v>38</v>
      </c>
    </row>
    <row r="5" spans="1:9" ht="14.25" customHeight="1">
      <c r="A5" s="36" t="s">
        <v>187</v>
      </c>
      <c r="B5" s="22" t="s">
        <v>119</v>
      </c>
      <c r="C5" s="22" t="s">
        <v>166</v>
      </c>
      <c r="D5" s="36" t="s">
        <v>187</v>
      </c>
      <c r="E5" s="22" t="s">
        <v>119</v>
      </c>
      <c r="F5" s="22" t="s">
        <v>166</v>
      </c>
      <c r="G5" s="36" t="s">
        <v>187</v>
      </c>
      <c r="H5" s="5" t="s">
        <v>119</v>
      </c>
      <c r="I5" s="5" t="s">
        <v>166</v>
      </c>
    </row>
    <row r="6" spans="1:9" ht="14.25" customHeight="1">
      <c r="A6" s="36" t="s">
        <v>38</v>
      </c>
      <c r="B6" s="22" t="s">
        <v>38</v>
      </c>
      <c r="C6" s="22" t="s">
        <v>38</v>
      </c>
      <c r="D6" s="36"/>
      <c r="E6" s="22" t="s">
        <v>38</v>
      </c>
      <c r="F6" s="22" t="s">
        <v>38</v>
      </c>
      <c r="G6" s="36"/>
      <c r="H6" s="5" t="s">
        <v>38</v>
      </c>
      <c r="I6" s="5" t="s">
        <v>38</v>
      </c>
    </row>
    <row r="7" spans="1:9" ht="14.25" customHeight="1">
      <c r="A7" s="37" t="s">
        <v>188</v>
      </c>
      <c r="B7" s="38" t="s">
        <v>189</v>
      </c>
      <c r="C7" s="39">
        <f>'[1]Z08_1 一般公共预算财政拨款基本支出决算公开表(财决公开0'!$C$7+'[2]Z08_1 一般公共预算财政拨款基本支出决算公开表(财决公开0'!$C$7+'[3]g06一般公共预算财政拨款基本支出决算表'!$C$7+'[4]Z08_1 一般公共预算财政拨款基本支出决算公开表(公开06表'!$C$7+'[5]Z08_1 一般公共预算财政拨款基本支出决算公开表(财决公开0'!$C$7+'[6]Z08_1 一般公共预算财政拨款基本支出决算公开表(财决公开0'!$C$7</f>
        <v>1458.81</v>
      </c>
      <c r="D7" s="38" t="s">
        <v>190</v>
      </c>
      <c r="E7" s="38" t="s">
        <v>191</v>
      </c>
      <c r="F7" s="39">
        <v>332.53</v>
      </c>
      <c r="G7" s="40" t="s">
        <v>192</v>
      </c>
      <c r="H7" s="41" t="s">
        <v>193</v>
      </c>
      <c r="I7" s="10">
        <v>62.23</v>
      </c>
    </row>
    <row r="8" spans="1:9" ht="14.25" customHeight="1">
      <c r="A8" s="37" t="s">
        <v>194</v>
      </c>
      <c r="B8" s="38" t="s">
        <v>195</v>
      </c>
      <c r="C8" s="39">
        <f>'[1]Z08_1 一般公共预算财政拨款基本支出决算公开表(财决公开0'!$C$8+'[2]Z08_1 一般公共预算财政拨款基本支出决算公开表(财决公开0'!$C$8+'[3]g06一般公共预算财政拨款基本支出决算表'!$C$8+'[4]Z08_1 一般公共预算财政拨款基本支出决算公开表(公开06表'!$C$8+'[5]Z08_1 一般公共预算财政拨款基本支出决算公开表(财决公开0'!$C$8+'[6]Z08_1 一般公共预算财政拨款基本支出决算公开表(财决公开0'!$C$8</f>
        <v>634.01</v>
      </c>
      <c r="D8" s="38" t="s">
        <v>196</v>
      </c>
      <c r="E8" s="38" t="s">
        <v>197</v>
      </c>
      <c r="F8" s="39">
        <v>29.69</v>
      </c>
      <c r="G8" s="40" t="s">
        <v>198</v>
      </c>
      <c r="H8" s="41" t="s">
        <v>199</v>
      </c>
      <c r="I8" s="48">
        <v>0</v>
      </c>
    </row>
    <row r="9" spans="1:9" ht="14.25" customHeight="1">
      <c r="A9" s="37" t="s">
        <v>200</v>
      </c>
      <c r="B9" s="38" t="s">
        <v>201</v>
      </c>
      <c r="C9" s="39">
        <f>'[1]Z08_1 一般公共预算财政拨款基本支出决算公开表(财决公开0'!$C$9+'[2]Z08_1 一般公共预算财政拨款基本支出决算公开表(财决公开0'!$C$9+'[3]g06一般公共预算财政拨款基本支出决算表'!$C$9+'[4]Z08_1 一般公共预算财政拨款基本支出决算公开表(公开06表'!$C$9+'[5]Z08_1 一般公共预算财政拨款基本支出决算公开表(财决公开0'!$C$9+'[6]Z08_1 一般公共预算财政拨款基本支出决算公开表(财决公开0'!$C$9</f>
        <v>241.1</v>
      </c>
      <c r="D9" s="38" t="s">
        <v>202</v>
      </c>
      <c r="E9" s="38" t="s">
        <v>203</v>
      </c>
      <c r="F9" s="39">
        <v>7.7</v>
      </c>
      <c r="G9" s="40" t="s">
        <v>204</v>
      </c>
      <c r="H9" s="41" t="s">
        <v>205</v>
      </c>
      <c r="I9" s="10">
        <v>48</v>
      </c>
    </row>
    <row r="10" spans="1:9" ht="14.25" customHeight="1">
      <c r="A10" s="37" t="s">
        <v>206</v>
      </c>
      <c r="B10" s="38" t="s">
        <v>207</v>
      </c>
      <c r="C10" s="39">
        <f>'[1]Z08_1 一般公共预算财政拨款基本支出决算公开表(财决公开0'!$C$10+'[2]Z08_1 一般公共预算财政拨款基本支出决算公开表(财决公开0'!$C$10+'[3]g06一般公共预算财政拨款基本支出决算表'!$C$10+'[4]Z08_1 一般公共预算财政拨款基本支出决算公开表(公开06表'!$C$10+'[5]Z08_1 一般公共预算财政拨款基本支出决算公开表(财决公开0'!$C$10+'[6]Z08_1 一般公共预算财政拨款基本支出决算公开表(财决公开0'!$C$10</f>
        <v>9.21</v>
      </c>
      <c r="D10" s="38" t="s">
        <v>208</v>
      </c>
      <c r="E10" s="38" t="s">
        <v>209</v>
      </c>
      <c r="F10" s="39">
        <v>1</v>
      </c>
      <c r="G10" s="40" t="s">
        <v>210</v>
      </c>
      <c r="H10" s="41" t="s">
        <v>211</v>
      </c>
      <c r="I10" s="48">
        <v>0</v>
      </c>
    </row>
    <row r="11" spans="1:9" ht="14.25" customHeight="1">
      <c r="A11" s="37" t="s">
        <v>212</v>
      </c>
      <c r="B11" s="38" t="s">
        <v>213</v>
      </c>
      <c r="C11" s="39">
        <f>'[1]Z08_1 一般公共预算财政拨款基本支出决算公开表(财决公开0'!$C$11+'[2]Z08_1 一般公共预算财政拨款基本支出决算公开表(财决公开0'!$C$11+'[3]g06一般公共预算财政拨款基本支出决算表'!$C$11+'[4]Z08_1 一般公共预算财政拨款基本支出决算公开表(公开06表'!$C$11+'[5]Z08_1 一般公共预算财政拨款基本支出决算公开表(财决公开0'!$C$11+'[6]Z08_1 一般公共预算财政拨款基本支出决算公开表(财决公开0'!$C$11</f>
        <v>164.95000000000002</v>
      </c>
      <c r="D11" s="38" t="s">
        <v>214</v>
      </c>
      <c r="E11" s="38" t="s">
        <v>215</v>
      </c>
      <c r="F11" s="39">
        <v>0.9100000000000001</v>
      </c>
      <c r="G11" s="40" t="s">
        <v>216</v>
      </c>
      <c r="H11" s="41" t="s">
        <v>217</v>
      </c>
      <c r="I11" s="48">
        <v>0</v>
      </c>
    </row>
    <row r="12" spans="1:9" ht="14.25" customHeight="1">
      <c r="A12" s="37" t="s">
        <v>218</v>
      </c>
      <c r="B12" s="38" t="s">
        <v>219</v>
      </c>
      <c r="C12" s="39">
        <f>'[1]Z08_1 一般公共预算财政拨款基本支出决算公开表(财决公开0'!$C$12+'[2]Z08_1 一般公共预算财政拨款基本支出决算公开表(财决公开0'!$C$12+'[3]g06一般公共预算财政拨款基本支出决算表'!$C$12+'[4]Z08_1 一般公共预算财政拨款基本支出决算公开表(公开06表'!$C$12+'[5]Z08_1 一般公共预算财政拨款基本支出决算公开表(财决公开0'!$C$12+'[6]Z08_1 一般公共预算财政拨款基本支出决算公开表(财决公开0'!$C$12</f>
        <v>0</v>
      </c>
      <c r="D12" s="38" t="s">
        <v>220</v>
      </c>
      <c r="E12" s="38" t="s">
        <v>221</v>
      </c>
      <c r="F12" s="39">
        <v>3.72</v>
      </c>
      <c r="G12" s="40" t="s">
        <v>222</v>
      </c>
      <c r="H12" s="41" t="s">
        <v>223</v>
      </c>
      <c r="I12" s="48">
        <v>0</v>
      </c>
    </row>
    <row r="13" spans="1:9" ht="14.25" customHeight="1">
      <c r="A13" s="37" t="s">
        <v>224</v>
      </c>
      <c r="B13" s="38" t="s">
        <v>225</v>
      </c>
      <c r="C13" s="39">
        <f>'[1]Z08_1 一般公共预算财政拨款基本支出决算公开表(财决公开0'!$C$13+'[2]Z08_1 一般公共预算财政拨款基本支出决算公开表(财决公开0'!$C$13+'[3]g06一般公共预算财政拨款基本支出决算表'!$C$13+'[4]Z08_1 一般公共预算财政拨款基本支出决算公开表(公开06表'!$C$13+'[5]Z08_1 一般公共预算财政拨款基本支出决算公开表(财决公开0'!$C$13+'[6]Z08_1 一般公共预算财政拨款基本支出决算公开表(财决公开0'!$C$13</f>
        <v>131.69</v>
      </c>
      <c r="D13" s="38" t="s">
        <v>226</v>
      </c>
      <c r="E13" s="38" t="s">
        <v>227</v>
      </c>
      <c r="F13" s="39">
        <v>12.520000000000001</v>
      </c>
      <c r="G13" s="40" t="s">
        <v>228</v>
      </c>
      <c r="H13" s="41" t="s">
        <v>229</v>
      </c>
      <c r="I13" s="48">
        <v>0</v>
      </c>
    </row>
    <row r="14" spans="1:9" ht="14.25" customHeight="1">
      <c r="A14" s="37" t="s">
        <v>230</v>
      </c>
      <c r="B14" s="38" t="s">
        <v>231</v>
      </c>
      <c r="C14" s="39">
        <f>'[1]Z08_1 一般公共预算财政拨款基本支出决算公开表(财决公开0'!$C$14+'[2]Z08_1 一般公共预算财政拨款基本支出决算公开表(财决公开0'!$C$14+'[3]g06一般公共预算财政拨款基本支出决算表'!$C$14+'[4]Z08_1 一般公共预算财政拨款基本支出决算公开表(公开06表'!$C$14+'[5]Z08_1 一般公共预算财政拨款基本支出决算公开表(财决公开0'!$C$14+'[6]Z08_1 一般公共预算财政拨款基本支出决算公开表(财决公开0'!$C$14</f>
        <v>153.85</v>
      </c>
      <c r="D14" s="38" t="s">
        <v>232</v>
      </c>
      <c r="E14" s="38" t="s">
        <v>233</v>
      </c>
      <c r="F14" s="39">
        <v>6.869999999999999</v>
      </c>
      <c r="G14" s="40" t="s">
        <v>234</v>
      </c>
      <c r="H14" s="41" t="s">
        <v>235</v>
      </c>
      <c r="I14" s="48">
        <v>0</v>
      </c>
    </row>
    <row r="15" spans="1:9" ht="14.25" customHeight="1">
      <c r="A15" s="37" t="s">
        <v>236</v>
      </c>
      <c r="B15" s="38" t="s">
        <v>237</v>
      </c>
      <c r="C15" s="39">
        <f>'[1]Z08_1 一般公共预算财政拨款基本支出决算公开表(财决公开0'!$C$15+'[2]Z08_1 一般公共预算财政拨款基本支出决算公开表(财决公开0'!$C$15+'[3]g06一般公共预算财政拨款基本支出决算表'!$C$15+'[4]Z08_1 一般公共预算财政拨款基本支出决算公开表(公开06表'!$C$15+'[5]Z08_1 一般公共预算财政拨款基本支出决算公开表(财决公开0'!$C$15+'[6]Z08_1 一般公共预算财政拨款基本支出决算公开表(财决公开0'!$C$15</f>
        <v>0</v>
      </c>
      <c r="D15" s="38" t="s">
        <v>238</v>
      </c>
      <c r="E15" s="38" t="s">
        <v>239</v>
      </c>
      <c r="F15" s="39">
        <v>0</v>
      </c>
      <c r="G15" s="40" t="s">
        <v>240</v>
      </c>
      <c r="H15" s="41" t="s">
        <v>241</v>
      </c>
      <c r="I15" s="48">
        <v>0</v>
      </c>
    </row>
    <row r="16" spans="1:9" ht="14.25" customHeight="1">
      <c r="A16" s="37" t="s">
        <v>242</v>
      </c>
      <c r="B16" s="38" t="s">
        <v>243</v>
      </c>
      <c r="C16" s="39">
        <f>'[1]Z08_1 一般公共预算财政拨款基本支出决算公开表(财决公开0'!$C$16+'[2]Z08_1 一般公共预算财政拨款基本支出决算公开表(财决公开0'!$C$16+'[3]g06一般公共预算财政拨款基本支出决算表'!$C$16+'[4]Z08_1 一般公共预算财政拨款基本支出决算公开表(公开06表'!$C$16+'[5]Z08_1 一般公共预算财政拨款基本支出决算公开表(财决公开0'!$C$16+'[6]Z08_1 一般公共预算财政拨款基本支出决算公开表(财决公开0'!$C$16</f>
        <v>124</v>
      </c>
      <c r="D16" s="38" t="s">
        <v>244</v>
      </c>
      <c r="E16" s="38" t="s">
        <v>245</v>
      </c>
      <c r="F16" s="39">
        <v>1.83</v>
      </c>
      <c r="G16" s="40" t="s">
        <v>246</v>
      </c>
      <c r="H16" s="41" t="s">
        <v>247</v>
      </c>
      <c r="I16" s="48">
        <v>0</v>
      </c>
    </row>
    <row r="17" spans="1:9" ht="14.25" customHeight="1">
      <c r="A17" s="37" t="s">
        <v>248</v>
      </c>
      <c r="B17" s="38" t="s">
        <v>249</v>
      </c>
      <c r="C17" s="39">
        <v>181.02999999999997</v>
      </c>
      <c r="D17" s="38" t="s">
        <v>250</v>
      </c>
      <c r="E17" s="38" t="s">
        <v>251</v>
      </c>
      <c r="F17" s="39">
        <v>31.780000000000005</v>
      </c>
      <c r="G17" s="40" t="s">
        <v>252</v>
      </c>
      <c r="H17" s="41" t="s">
        <v>253</v>
      </c>
      <c r="I17" s="48">
        <v>0</v>
      </c>
    </row>
    <row r="18" spans="1:9" ht="14.25" customHeight="1">
      <c r="A18" s="37" t="s">
        <v>254</v>
      </c>
      <c r="B18" s="38" t="s">
        <v>255</v>
      </c>
      <c r="C18" s="39">
        <v>0</v>
      </c>
      <c r="D18" s="38" t="s">
        <v>256</v>
      </c>
      <c r="E18" s="38" t="s">
        <v>257</v>
      </c>
      <c r="F18" s="39">
        <v>0</v>
      </c>
      <c r="G18" s="40" t="s">
        <v>258</v>
      </c>
      <c r="H18" s="41" t="s">
        <v>259</v>
      </c>
      <c r="I18" s="48">
        <v>0</v>
      </c>
    </row>
    <row r="19" spans="1:9" ht="14.25" customHeight="1">
      <c r="A19" s="37" t="s">
        <v>260</v>
      </c>
      <c r="B19" s="38" t="s">
        <v>261</v>
      </c>
      <c r="C19" s="39">
        <v>0</v>
      </c>
      <c r="D19" s="38" t="s">
        <v>262</v>
      </c>
      <c r="E19" s="38" t="s">
        <v>263</v>
      </c>
      <c r="F19" s="39">
        <v>22.12</v>
      </c>
      <c r="G19" s="40" t="s">
        <v>264</v>
      </c>
      <c r="H19" s="41" t="s">
        <v>265</v>
      </c>
      <c r="I19" s="48">
        <v>0</v>
      </c>
    </row>
    <row r="20" spans="1:9" ht="14.25" customHeight="1">
      <c r="A20" s="37" t="s">
        <v>266</v>
      </c>
      <c r="B20" s="38" t="s">
        <v>267</v>
      </c>
      <c r="C20" s="39">
        <v>0</v>
      </c>
      <c r="D20" s="38" t="s">
        <v>268</v>
      </c>
      <c r="E20" s="38" t="s">
        <v>269</v>
      </c>
      <c r="F20" s="39">
        <v>2.2</v>
      </c>
      <c r="G20" s="40" t="s">
        <v>270</v>
      </c>
      <c r="H20" s="41" t="s">
        <v>271</v>
      </c>
      <c r="I20" s="48">
        <v>0</v>
      </c>
    </row>
    <row r="21" spans="1:9" ht="14.25" customHeight="1">
      <c r="A21" s="37" t="s">
        <v>272</v>
      </c>
      <c r="B21" s="38" t="s">
        <v>273</v>
      </c>
      <c r="C21" s="39">
        <v>7.720000000000001</v>
      </c>
      <c r="D21" s="38" t="s">
        <v>274</v>
      </c>
      <c r="E21" s="38" t="s">
        <v>275</v>
      </c>
      <c r="F21" s="39">
        <v>8.68</v>
      </c>
      <c r="G21" s="40" t="s">
        <v>276</v>
      </c>
      <c r="H21" s="41" t="s">
        <v>277</v>
      </c>
      <c r="I21" s="48">
        <v>0</v>
      </c>
    </row>
    <row r="22" spans="1:9" ht="14.25" customHeight="1">
      <c r="A22" s="37" t="s">
        <v>278</v>
      </c>
      <c r="B22" s="38" t="s">
        <v>279</v>
      </c>
      <c r="C22" s="39">
        <v>14.649999999999999</v>
      </c>
      <c r="D22" s="38" t="s">
        <v>280</v>
      </c>
      <c r="E22" s="38" t="s">
        <v>281</v>
      </c>
      <c r="F22" s="39">
        <v>11.670000000000002</v>
      </c>
      <c r="G22" s="40" t="s">
        <v>282</v>
      </c>
      <c r="H22" s="41" t="s">
        <v>283</v>
      </c>
      <c r="I22" s="10">
        <v>14.23</v>
      </c>
    </row>
    <row r="23" spans="1:9" ht="14.25" customHeight="1">
      <c r="A23" s="37" t="s">
        <v>284</v>
      </c>
      <c r="B23" s="38" t="s">
        <v>285</v>
      </c>
      <c r="C23" s="39">
        <v>12.57</v>
      </c>
      <c r="D23" s="38" t="s">
        <v>286</v>
      </c>
      <c r="E23" s="38" t="s">
        <v>287</v>
      </c>
      <c r="F23" s="39">
        <v>36.72</v>
      </c>
      <c r="G23" s="40" t="s">
        <v>288</v>
      </c>
      <c r="H23" s="41" t="s">
        <v>289</v>
      </c>
      <c r="I23" s="48">
        <v>0</v>
      </c>
    </row>
    <row r="24" spans="1:9" ht="15.75" customHeight="1">
      <c r="A24" s="37" t="s">
        <v>290</v>
      </c>
      <c r="B24" s="38" t="s">
        <v>291</v>
      </c>
      <c r="C24" s="39">
        <v>25.29</v>
      </c>
      <c r="D24" s="38" t="s">
        <v>292</v>
      </c>
      <c r="E24" s="38" t="s">
        <v>293</v>
      </c>
      <c r="F24" s="39">
        <v>0</v>
      </c>
      <c r="G24" s="40" t="s">
        <v>294</v>
      </c>
      <c r="H24" s="41" t="s">
        <v>295</v>
      </c>
      <c r="I24" s="48">
        <v>0</v>
      </c>
    </row>
    <row r="25" spans="1:9" ht="14.25" customHeight="1">
      <c r="A25" s="37" t="s">
        <v>296</v>
      </c>
      <c r="B25" s="38" t="s">
        <v>297</v>
      </c>
      <c r="C25" s="39">
        <v>0</v>
      </c>
      <c r="D25" s="38" t="s">
        <v>298</v>
      </c>
      <c r="E25" s="38" t="s">
        <v>299</v>
      </c>
      <c r="F25" s="39">
        <v>0</v>
      </c>
      <c r="G25" s="40" t="s">
        <v>300</v>
      </c>
      <c r="H25" s="41" t="s">
        <v>301</v>
      </c>
      <c r="I25" s="48">
        <v>0</v>
      </c>
    </row>
    <row r="26" spans="1:9" ht="14.25" customHeight="1">
      <c r="A26" s="37" t="s">
        <v>302</v>
      </c>
      <c r="B26" s="38" t="s">
        <v>303</v>
      </c>
      <c r="C26" s="39">
        <v>0</v>
      </c>
      <c r="D26" s="38" t="s">
        <v>304</v>
      </c>
      <c r="E26" s="38" t="s">
        <v>305</v>
      </c>
      <c r="F26" s="39">
        <v>0</v>
      </c>
      <c r="G26" s="40" t="s">
        <v>306</v>
      </c>
      <c r="H26" s="41" t="s">
        <v>307</v>
      </c>
      <c r="I26" s="48">
        <v>0</v>
      </c>
    </row>
    <row r="27" spans="1:9" ht="14.25" customHeight="1">
      <c r="A27" s="37" t="s">
        <v>308</v>
      </c>
      <c r="B27" s="38" t="s">
        <v>309</v>
      </c>
      <c r="C27" s="39">
        <v>0</v>
      </c>
      <c r="D27" s="38" t="s">
        <v>310</v>
      </c>
      <c r="E27" s="38" t="s">
        <v>311</v>
      </c>
      <c r="F27" s="39">
        <v>40.76</v>
      </c>
      <c r="G27" s="40" t="s">
        <v>312</v>
      </c>
      <c r="H27" s="41" t="s">
        <v>313</v>
      </c>
      <c r="I27" s="48">
        <v>0</v>
      </c>
    </row>
    <row r="28" spans="1:9" ht="14.25" customHeight="1">
      <c r="A28" s="37" t="s">
        <v>314</v>
      </c>
      <c r="B28" s="38" t="s">
        <v>315</v>
      </c>
      <c r="C28" s="39">
        <v>95.22</v>
      </c>
      <c r="D28" s="38" t="s">
        <v>316</v>
      </c>
      <c r="E28" s="38" t="s">
        <v>317</v>
      </c>
      <c r="F28" s="39">
        <v>0</v>
      </c>
      <c r="G28" s="40" t="s">
        <v>318</v>
      </c>
      <c r="H28" s="41" t="s">
        <v>319</v>
      </c>
      <c r="I28" s="48">
        <v>0</v>
      </c>
    </row>
    <row r="29" spans="1:9" ht="14.25" customHeight="1">
      <c r="A29" s="37" t="s">
        <v>320</v>
      </c>
      <c r="B29" s="38" t="s">
        <v>321</v>
      </c>
      <c r="C29" s="39">
        <v>0</v>
      </c>
      <c r="D29" s="38" t="s">
        <v>322</v>
      </c>
      <c r="E29" s="38" t="s">
        <v>323</v>
      </c>
      <c r="F29" s="39">
        <v>33.120000000000005</v>
      </c>
      <c r="G29" s="40" t="s">
        <v>324</v>
      </c>
      <c r="H29" s="41" t="s">
        <v>325</v>
      </c>
      <c r="I29" s="48">
        <v>0</v>
      </c>
    </row>
    <row r="30" spans="1:9" ht="14.25" customHeight="1">
      <c r="A30" s="37" t="s">
        <v>326</v>
      </c>
      <c r="B30" s="38" t="s">
        <v>327</v>
      </c>
      <c r="C30" s="39">
        <v>0</v>
      </c>
      <c r="D30" s="38" t="s">
        <v>328</v>
      </c>
      <c r="E30" s="38" t="s">
        <v>329</v>
      </c>
      <c r="F30" s="39">
        <v>12.71</v>
      </c>
      <c r="G30" s="40" t="s">
        <v>330</v>
      </c>
      <c r="H30" s="41" t="s">
        <v>331</v>
      </c>
      <c r="I30" s="48">
        <v>0</v>
      </c>
    </row>
    <row r="31" spans="1:9" ht="14.25" customHeight="1">
      <c r="A31" s="37" t="s">
        <v>332</v>
      </c>
      <c r="B31" s="38" t="s">
        <v>333</v>
      </c>
      <c r="C31" s="39">
        <v>0</v>
      </c>
      <c r="D31" s="38" t="s">
        <v>334</v>
      </c>
      <c r="E31" s="38" t="s">
        <v>335</v>
      </c>
      <c r="F31" s="39">
        <v>6.48</v>
      </c>
      <c r="G31" s="40" t="s">
        <v>336</v>
      </c>
      <c r="H31" s="41" t="s">
        <v>337</v>
      </c>
      <c r="I31" s="48">
        <v>0</v>
      </c>
    </row>
    <row r="32" spans="1:9" ht="14.25" customHeight="1">
      <c r="A32" s="37" t="s">
        <v>338</v>
      </c>
      <c r="B32" s="38" t="s">
        <v>339</v>
      </c>
      <c r="C32" s="39">
        <v>0</v>
      </c>
      <c r="D32" s="38" t="s">
        <v>340</v>
      </c>
      <c r="E32" s="38" t="s">
        <v>341</v>
      </c>
      <c r="F32" s="39">
        <v>8.01</v>
      </c>
      <c r="G32" s="40" t="s">
        <v>342</v>
      </c>
      <c r="H32" s="41" t="s">
        <v>343</v>
      </c>
      <c r="I32" s="48">
        <v>0</v>
      </c>
    </row>
    <row r="33" spans="1:9" ht="14.25" customHeight="1">
      <c r="A33" s="37" t="s">
        <v>344</v>
      </c>
      <c r="B33" s="38" t="s">
        <v>345</v>
      </c>
      <c r="C33" s="39">
        <v>25.58</v>
      </c>
      <c r="D33" s="38" t="s">
        <v>346</v>
      </c>
      <c r="E33" s="38" t="s">
        <v>347</v>
      </c>
      <c r="F33" s="39">
        <v>0</v>
      </c>
      <c r="G33" s="38" t="s">
        <v>38</v>
      </c>
      <c r="H33" s="40" t="s">
        <v>38</v>
      </c>
      <c r="I33" s="49" t="s">
        <v>38</v>
      </c>
    </row>
    <row r="34" spans="1:9" ht="14.25" customHeight="1">
      <c r="A34" s="37" t="s">
        <v>38</v>
      </c>
      <c r="B34" s="38" t="s">
        <v>38</v>
      </c>
      <c r="C34" s="42" t="s">
        <v>38</v>
      </c>
      <c r="D34" s="38" t="s">
        <v>348</v>
      </c>
      <c r="E34" s="38" t="s">
        <v>349</v>
      </c>
      <c r="F34" s="39">
        <v>54.03</v>
      </c>
      <c r="G34" s="38" t="s">
        <v>38</v>
      </c>
      <c r="H34" s="38" t="s">
        <v>38</v>
      </c>
      <c r="I34" s="42" t="s">
        <v>38</v>
      </c>
    </row>
    <row r="35" spans="1:9" ht="14.25" customHeight="1">
      <c r="A35" s="43" t="s">
        <v>350</v>
      </c>
      <c r="B35" s="44" t="s">
        <v>38</v>
      </c>
      <c r="C35" s="39">
        <f>C17+C7</f>
        <v>1639.84</v>
      </c>
      <c r="D35" s="44" t="s">
        <v>351</v>
      </c>
      <c r="E35" s="44" t="s">
        <v>38</v>
      </c>
      <c r="F35" s="44" t="s">
        <v>38</v>
      </c>
      <c r="G35" s="44" t="s">
        <v>38</v>
      </c>
      <c r="H35" s="44" t="s">
        <v>38</v>
      </c>
      <c r="I35" s="39">
        <f>F7+I7</f>
        <v>394.76000000000005</v>
      </c>
    </row>
    <row r="36" spans="1:9" ht="14.25" customHeight="1">
      <c r="A36" s="43" t="s">
        <v>105</v>
      </c>
      <c r="B36" s="44" t="s">
        <v>105</v>
      </c>
      <c r="C36" s="44" t="s">
        <v>38</v>
      </c>
      <c r="D36" s="44" t="s">
        <v>38</v>
      </c>
      <c r="E36" s="44" t="s">
        <v>38</v>
      </c>
      <c r="F36" s="39">
        <f>C35+I35</f>
        <v>2034.6</v>
      </c>
      <c r="G36" s="45" t="s">
        <v>38</v>
      </c>
      <c r="H36" s="45" t="s">
        <v>38</v>
      </c>
      <c r="I36" s="45" t="s">
        <v>38</v>
      </c>
    </row>
    <row r="37" spans="1:9" ht="14.25" customHeight="1">
      <c r="A37" s="46" t="s">
        <v>352</v>
      </c>
      <c r="B37" s="47"/>
      <c r="C37" s="47"/>
      <c r="D37" s="47"/>
      <c r="E37" s="47"/>
      <c r="F37" s="47" t="s">
        <v>38</v>
      </c>
      <c r="G37" s="47" t="s">
        <v>38</v>
      </c>
      <c r="H37" s="47" t="s">
        <v>38</v>
      </c>
      <c r="I37" s="47" t="s">
        <v>38</v>
      </c>
    </row>
    <row r="39" ht="12.75">
      <c r="E39" s="15" t="s">
        <v>353</v>
      </c>
    </row>
  </sheetData>
  <sheetProtection/>
  <mergeCells count="46">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75" right="0.75" top="0.51" bottom="0.35" header="0.31" footer="0.28"/>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L11"/>
  <sheetViews>
    <sheetView showZeros="0" workbookViewId="0" topLeftCell="A1">
      <selection activeCell="E6" sqref="E6"/>
    </sheetView>
  </sheetViews>
  <sheetFormatPr defaultColWidth="9.00390625" defaultRowHeight="12.75"/>
  <cols>
    <col min="1" max="1" width="10.7109375" style="1" customWidth="1"/>
    <col min="2" max="2" width="10.00390625" style="1" customWidth="1"/>
    <col min="3" max="12" width="11.28125" style="1" customWidth="1"/>
    <col min="13" max="13" width="9.7109375" style="1" bestFit="1" customWidth="1"/>
    <col min="14" max="16384" width="9.00390625" style="1" customWidth="1"/>
  </cols>
  <sheetData>
    <row r="1" spans="1:12" ht="37.5" customHeight="1">
      <c r="A1" s="17" t="s">
        <v>354</v>
      </c>
      <c r="B1" s="17"/>
      <c r="C1" s="17"/>
      <c r="D1" s="17"/>
      <c r="E1" s="17"/>
      <c r="F1" s="17"/>
      <c r="G1" s="17"/>
      <c r="H1" s="17"/>
      <c r="I1" s="17"/>
      <c r="J1" s="17"/>
      <c r="K1" s="17"/>
      <c r="L1" s="17"/>
    </row>
    <row r="2" ht="19.5" customHeight="1">
      <c r="L2" s="29" t="s">
        <v>355</v>
      </c>
    </row>
    <row r="3" spans="1:12" ht="18" customHeight="1">
      <c r="A3" s="18" t="s">
        <v>356</v>
      </c>
      <c r="L3" s="29" t="s">
        <v>3</v>
      </c>
    </row>
    <row r="4" spans="1:12" ht="45" customHeight="1">
      <c r="A4" s="19" t="s">
        <v>357</v>
      </c>
      <c r="B4" s="20" t="s">
        <v>38</v>
      </c>
      <c r="C4" s="20" t="s">
        <v>38</v>
      </c>
      <c r="D4" s="20" t="s">
        <v>38</v>
      </c>
      <c r="E4" s="20" t="s">
        <v>38</v>
      </c>
      <c r="F4" s="20" t="s">
        <v>38</v>
      </c>
      <c r="G4" s="20" t="s">
        <v>8</v>
      </c>
      <c r="H4" s="20" t="s">
        <v>38</v>
      </c>
      <c r="I4" s="20" t="s">
        <v>38</v>
      </c>
      <c r="J4" s="20" t="s">
        <v>38</v>
      </c>
      <c r="K4" s="20" t="s">
        <v>38</v>
      </c>
      <c r="L4" s="30" t="s">
        <v>38</v>
      </c>
    </row>
    <row r="5" spans="1:12" ht="45" customHeight="1">
      <c r="A5" s="21" t="s">
        <v>121</v>
      </c>
      <c r="B5" s="22" t="s">
        <v>358</v>
      </c>
      <c r="C5" s="22" t="s">
        <v>359</v>
      </c>
      <c r="D5" s="22" t="s">
        <v>38</v>
      </c>
      <c r="E5" s="22" t="s">
        <v>38</v>
      </c>
      <c r="F5" s="22" t="s">
        <v>360</v>
      </c>
      <c r="G5" s="22" t="s">
        <v>121</v>
      </c>
      <c r="H5" s="22" t="s">
        <v>358</v>
      </c>
      <c r="I5" s="22" t="s">
        <v>359</v>
      </c>
      <c r="J5" s="22" t="s">
        <v>38</v>
      </c>
      <c r="K5" s="22" t="s">
        <v>38</v>
      </c>
      <c r="L5" s="31" t="s">
        <v>360</v>
      </c>
    </row>
    <row r="6" spans="1:12" ht="45" customHeight="1">
      <c r="A6" s="21" t="s">
        <v>38</v>
      </c>
      <c r="B6" s="22" t="s">
        <v>38</v>
      </c>
      <c r="C6" s="22" t="s">
        <v>169</v>
      </c>
      <c r="D6" s="22" t="s">
        <v>361</v>
      </c>
      <c r="E6" s="22" t="s">
        <v>362</v>
      </c>
      <c r="F6" s="22" t="s">
        <v>38</v>
      </c>
      <c r="G6" s="22" t="s">
        <v>38</v>
      </c>
      <c r="H6" s="22" t="s">
        <v>38</v>
      </c>
      <c r="I6" s="22" t="s">
        <v>169</v>
      </c>
      <c r="J6" s="22" t="s">
        <v>361</v>
      </c>
      <c r="K6" s="22" t="s">
        <v>362</v>
      </c>
      <c r="L6" s="31" t="s">
        <v>38</v>
      </c>
    </row>
    <row r="7" spans="1:12" ht="45" customHeight="1">
      <c r="A7" s="21" t="s">
        <v>10</v>
      </c>
      <c r="B7" s="22" t="s">
        <v>11</v>
      </c>
      <c r="C7" s="22" t="s">
        <v>19</v>
      </c>
      <c r="D7" s="22" t="s">
        <v>23</v>
      </c>
      <c r="E7" s="22" t="s">
        <v>27</v>
      </c>
      <c r="F7" s="22" t="s">
        <v>31</v>
      </c>
      <c r="G7" s="22" t="s">
        <v>35</v>
      </c>
      <c r="H7" s="22" t="s">
        <v>39</v>
      </c>
      <c r="I7" s="22" t="s">
        <v>42</v>
      </c>
      <c r="J7" s="22" t="s">
        <v>45</v>
      </c>
      <c r="K7" s="22" t="s">
        <v>48</v>
      </c>
      <c r="L7" s="31" t="s">
        <v>51</v>
      </c>
    </row>
    <row r="8" spans="1:12" ht="45" customHeight="1">
      <c r="A8" s="23">
        <v>44.2</v>
      </c>
      <c r="B8" s="24"/>
      <c r="C8" s="25">
        <v>7.3</v>
      </c>
      <c r="D8" s="25">
        <v>0</v>
      </c>
      <c r="E8" s="25">
        <v>7.3</v>
      </c>
      <c r="F8" s="25">
        <v>36.9</v>
      </c>
      <c r="G8" s="25">
        <v>40.41</v>
      </c>
      <c r="H8" s="25">
        <v>0</v>
      </c>
      <c r="I8" s="25">
        <v>6.48</v>
      </c>
      <c r="J8" s="25">
        <v>0</v>
      </c>
      <c r="K8" s="25">
        <v>6.48</v>
      </c>
      <c r="L8" s="32">
        <v>33.93</v>
      </c>
    </row>
    <row r="9" spans="1:12" ht="39" customHeight="1">
      <c r="A9" s="26" t="s">
        <v>363</v>
      </c>
      <c r="B9" s="27"/>
      <c r="C9" s="27"/>
      <c r="D9" s="27"/>
      <c r="E9" s="27"/>
      <c r="F9" s="27"/>
      <c r="G9" s="27"/>
      <c r="H9" s="27"/>
      <c r="I9" s="27"/>
      <c r="J9" s="27"/>
      <c r="K9" s="27"/>
      <c r="L9" s="27"/>
    </row>
    <row r="11" ht="14.25">
      <c r="F11" s="28" t="s">
        <v>364</v>
      </c>
    </row>
  </sheetData>
  <sheetProtection/>
  <mergeCells count="32">
    <mergeCell ref="A1:L1"/>
    <mergeCell ref="A4:F4"/>
    <mergeCell ref="G4:L4"/>
    <mergeCell ref="C5:E5"/>
    <mergeCell ref="I5:K5"/>
    <mergeCell ref="A9:L9"/>
    <mergeCell ref="A5:A6"/>
    <mergeCell ref="B5:B6"/>
    <mergeCell ref="F5:F6"/>
    <mergeCell ref="G5:G6"/>
    <mergeCell ref="H5:H6"/>
    <mergeCell ref="L5:L6"/>
  </mergeCells>
  <printOptions/>
  <pageMargins left="0.75" right="0.47"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J18"/>
  <sheetViews>
    <sheetView workbookViewId="0" topLeftCell="A1">
      <selection activeCell="F13" sqref="F13"/>
    </sheetView>
  </sheetViews>
  <sheetFormatPr defaultColWidth="9.00390625" defaultRowHeight="12.75"/>
  <cols>
    <col min="1" max="3" width="2.7109375" style="1" customWidth="1"/>
    <col min="4" max="4" width="32.7109375" style="1" customWidth="1"/>
    <col min="5" max="10" width="14.00390625" style="1" customWidth="1"/>
    <col min="11" max="11" width="9.7109375" style="1" bestFit="1" customWidth="1"/>
    <col min="12" max="16384" width="9.00390625" style="1" customWidth="1"/>
  </cols>
  <sheetData>
    <row r="1" ht="24" customHeight="1">
      <c r="F1" s="2" t="s">
        <v>365</v>
      </c>
    </row>
    <row r="2" ht="24" customHeight="1">
      <c r="J2" s="16" t="s">
        <v>366</v>
      </c>
    </row>
    <row r="3" spans="1:10" ht="24" customHeight="1">
      <c r="A3" s="3" t="s">
        <v>2</v>
      </c>
      <c r="J3" s="16" t="s">
        <v>3</v>
      </c>
    </row>
    <row r="4" spans="1:10" ht="24" customHeight="1">
      <c r="A4" s="4" t="s">
        <v>6</v>
      </c>
      <c r="B4" s="4"/>
      <c r="C4" s="4"/>
      <c r="D4" s="4"/>
      <c r="E4" s="5" t="s">
        <v>93</v>
      </c>
      <c r="F4" s="5" t="s">
        <v>367</v>
      </c>
      <c r="G4" s="5" t="s">
        <v>180</v>
      </c>
      <c r="H4" s="5" t="s">
        <v>38</v>
      </c>
      <c r="I4" s="5" t="s">
        <v>38</v>
      </c>
      <c r="J4" s="5" t="s">
        <v>99</v>
      </c>
    </row>
    <row r="5" spans="1:10" ht="24" customHeight="1">
      <c r="A5" s="6" t="s">
        <v>118</v>
      </c>
      <c r="B5" s="6"/>
      <c r="C5" s="6"/>
      <c r="D5" s="6" t="s">
        <v>119</v>
      </c>
      <c r="E5" s="5" t="s">
        <v>38</v>
      </c>
      <c r="F5" s="5" t="s">
        <v>38</v>
      </c>
      <c r="G5" s="5" t="s">
        <v>169</v>
      </c>
      <c r="H5" s="5" t="s">
        <v>153</v>
      </c>
      <c r="I5" s="5" t="s">
        <v>154</v>
      </c>
      <c r="J5" s="5" t="s">
        <v>38</v>
      </c>
    </row>
    <row r="6" spans="1:10" ht="24" customHeight="1">
      <c r="A6" s="6"/>
      <c r="B6" s="6"/>
      <c r="C6" s="6"/>
      <c r="D6" s="6"/>
      <c r="E6" s="5" t="s">
        <v>38</v>
      </c>
      <c r="F6" s="5" t="s">
        <v>38</v>
      </c>
      <c r="G6" s="5" t="s">
        <v>38</v>
      </c>
      <c r="H6" s="5" t="s">
        <v>169</v>
      </c>
      <c r="I6" s="5" t="s">
        <v>169</v>
      </c>
      <c r="J6" s="5" t="s">
        <v>38</v>
      </c>
    </row>
    <row r="7" spans="1:10" ht="24" customHeight="1">
      <c r="A7" s="6"/>
      <c r="B7" s="6"/>
      <c r="C7" s="6"/>
      <c r="D7" s="7"/>
      <c r="E7" s="5" t="s">
        <v>38</v>
      </c>
      <c r="F7" s="5" t="s">
        <v>38</v>
      </c>
      <c r="G7" s="5" t="s">
        <v>38</v>
      </c>
      <c r="H7" s="5" t="s">
        <v>38</v>
      </c>
      <c r="I7" s="5" t="s">
        <v>38</v>
      </c>
      <c r="J7" s="5" t="s">
        <v>38</v>
      </c>
    </row>
    <row r="8" spans="1:10" ht="24" customHeight="1">
      <c r="A8" s="6" t="s">
        <v>120</v>
      </c>
      <c r="B8" s="6"/>
      <c r="C8" s="6"/>
      <c r="D8" s="6"/>
      <c r="E8" s="8" t="s">
        <v>10</v>
      </c>
      <c r="F8" s="8" t="s">
        <v>11</v>
      </c>
      <c r="G8" s="8" t="s">
        <v>19</v>
      </c>
      <c r="H8" s="8" t="s">
        <v>23</v>
      </c>
      <c r="I8" s="8" t="s">
        <v>27</v>
      </c>
      <c r="J8" s="8" t="s">
        <v>31</v>
      </c>
    </row>
    <row r="9" spans="1:10" ht="24" customHeight="1">
      <c r="A9" s="6" t="s">
        <v>121</v>
      </c>
      <c r="B9" s="6"/>
      <c r="C9" s="6"/>
      <c r="D9" s="6"/>
      <c r="E9" s="9"/>
      <c r="F9" s="10">
        <v>4</v>
      </c>
      <c r="G9" s="10">
        <v>4</v>
      </c>
      <c r="H9" s="10">
        <v>4</v>
      </c>
      <c r="I9" s="9"/>
      <c r="J9" s="9"/>
    </row>
    <row r="10" spans="1:10" ht="24" customHeight="1">
      <c r="A10" s="11" t="s">
        <v>148</v>
      </c>
      <c r="B10" s="11"/>
      <c r="C10" s="11" t="s">
        <v>38</v>
      </c>
      <c r="D10" s="11" t="s">
        <v>149</v>
      </c>
      <c r="E10" s="10"/>
      <c r="F10" s="10">
        <v>4</v>
      </c>
      <c r="G10" s="10">
        <v>4</v>
      </c>
      <c r="H10" s="10">
        <v>4</v>
      </c>
      <c r="I10" s="12" t="s">
        <v>38</v>
      </c>
      <c r="J10" s="12" t="s">
        <v>38</v>
      </c>
    </row>
    <row r="11" spans="1:10" ht="24" customHeight="1">
      <c r="A11" s="11" t="s">
        <v>38</v>
      </c>
      <c r="B11" s="11" t="s">
        <v>38</v>
      </c>
      <c r="C11" s="11" t="s">
        <v>38</v>
      </c>
      <c r="D11" s="11" t="s">
        <v>38</v>
      </c>
      <c r="E11" s="12" t="s">
        <v>38</v>
      </c>
      <c r="F11" s="12" t="s">
        <v>38</v>
      </c>
      <c r="G11" s="12" t="s">
        <v>38</v>
      </c>
      <c r="H11" s="12" t="s">
        <v>38</v>
      </c>
      <c r="I11" s="12" t="s">
        <v>38</v>
      </c>
      <c r="J11" s="12" t="s">
        <v>38</v>
      </c>
    </row>
    <row r="12" spans="1:10" ht="24" customHeight="1">
      <c r="A12" s="11" t="s">
        <v>38</v>
      </c>
      <c r="B12" s="11" t="s">
        <v>38</v>
      </c>
      <c r="C12" s="11" t="s">
        <v>38</v>
      </c>
      <c r="D12" s="11" t="s">
        <v>38</v>
      </c>
      <c r="E12" s="12" t="s">
        <v>38</v>
      </c>
      <c r="F12" s="12" t="s">
        <v>38</v>
      </c>
      <c r="G12" s="12" t="s">
        <v>38</v>
      </c>
      <c r="H12" s="12" t="s">
        <v>38</v>
      </c>
      <c r="I12" s="12" t="s">
        <v>38</v>
      </c>
      <c r="J12" s="12" t="s">
        <v>38</v>
      </c>
    </row>
    <row r="13" spans="1:10" ht="24" customHeight="1">
      <c r="A13" s="11" t="s">
        <v>38</v>
      </c>
      <c r="B13" s="11" t="s">
        <v>38</v>
      </c>
      <c r="C13" s="11" t="s">
        <v>38</v>
      </c>
      <c r="D13" s="11" t="s">
        <v>38</v>
      </c>
      <c r="E13" s="12" t="s">
        <v>38</v>
      </c>
      <c r="F13" s="12" t="s">
        <v>38</v>
      </c>
      <c r="G13" s="12" t="s">
        <v>38</v>
      </c>
      <c r="H13" s="12" t="s">
        <v>38</v>
      </c>
      <c r="I13" s="12" t="s">
        <v>38</v>
      </c>
      <c r="J13" s="12" t="s">
        <v>38</v>
      </c>
    </row>
    <row r="14" spans="1:10" ht="24" customHeight="1">
      <c r="A14" s="11" t="s">
        <v>38</v>
      </c>
      <c r="B14" s="11" t="s">
        <v>38</v>
      </c>
      <c r="C14" s="11" t="s">
        <v>38</v>
      </c>
      <c r="D14" s="11" t="s">
        <v>38</v>
      </c>
      <c r="E14" s="12" t="s">
        <v>38</v>
      </c>
      <c r="F14" s="12" t="s">
        <v>38</v>
      </c>
      <c r="G14" s="12" t="s">
        <v>38</v>
      </c>
      <c r="H14" s="12" t="s">
        <v>38</v>
      </c>
      <c r="I14" s="12" t="s">
        <v>38</v>
      </c>
      <c r="J14" s="12" t="s">
        <v>38</v>
      </c>
    </row>
    <row r="15" spans="1:10" ht="24" customHeight="1">
      <c r="A15" s="11" t="s">
        <v>38</v>
      </c>
      <c r="B15" s="11" t="s">
        <v>38</v>
      </c>
      <c r="C15" s="11" t="s">
        <v>38</v>
      </c>
      <c r="D15" s="11" t="s">
        <v>38</v>
      </c>
      <c r="E15" s="12" t="s">
        <v>38</v>
      </c>
      <c r="F15" s="12" t="s">
        <v>38</v>
      </c>
      <c r="G15" s="12" t="s">
        <v>38</v>
      </c>
      <c r="H15" s="12" t="s">
        <v>38</v>
      </c>
      <c r="I15" s="12" t="s">
        <v>38</v>
      </c>
      <c r="J15" s="12" t="s">
        <v>38</v>
      </c>
    </row>
    <row r="16" spans="1:10" ht="24" customHeight="1">
      <c r="A16" s="13" t="s">
        <v>368</v>
      </c>
      <c r="B16" s="14"/>
      <c r="C16" s="14"/>
      <c r="D16" s="14"/>
      <c r="E16" s="14"/>
      <c r="F16" s="14"/>
      <c r="G16" s="14"/>
      <c r="H16" s="14"/>
      <c r="I16" s="14"/>
      <c r="J16" s="14"/>
    </row>
    <row r="18" ht="12.75">
      <c r="F18" s="15" t="s">
        <v>369</v>
      </c>
    </row>
  </sheetData>
  <sheetProtection/>
  <mergeCells count="55">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2018-08-31T10:37:43Z</dcterms:created>
  <dcterms:modified xsi:type="dcterms:W3CDTF">2018-09-09T06:25:15Z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